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5190" activeTab="0"/>
  </bookViews>
  <sheets>
    <sheet name="12A05901" sheetId="1" r:id="rId1"/>
  </sheets>
  <definedNames>
    <definedName name="\x">'12A05901'!$X$1</definedName>
    <definedName name="\z">'12A05901'!$Z$1</definedName>
    <definedName name="_Regression_Int" localSheetId="0" hidden="1">1</definedName>
    <definedName name="_xlnm.Print_Area" localSheetId="0">'12A05901'!$A$1:$L$198</definedName>
    <definedName name="Print_Area_MI" localSheetId="0">'12A05901'!$A$2:$L$69</definedName>
  </definedNames>
  <calcPr calcMode="manual" fullCalcOnLoad="1" iterate="1" iterateCount="1" iterateDelta="0"/>
</workbook>
</file>

<file path=xl/sharedStrings.xml><?xml version="1.0" encoding="utf-8"?>
<sst xmlns="http://schemas.openxmlformats.org/spreadsheetml/2006/main" count="548" uniqueCount="153">
  <si>
    <t xml:space="preserve"> </t>
  </si>
  <si>
    <t xml:space="preserve">   </t>
  </si>
  <si>
    <t xml:space="preserve">   Loans from</t>
  </si>
  <si>
    <t>Number</t>
  </si>
  <si>
    <t>Member-</t>
  </si>
  <si>
    <t>Share</t>
  </si>
  <si>
    <t>Reser-</t>
  </si>
  <si>
    <t>Depos-</t>
  </si>
  <si>
    <t>________________________________</t>
  </si>
  <si>
    <t xml:space="preserve"> Total</t>
  </si>
  <si>
    <t xml:space="preserve">  Loans</t>
  </si>
  <si>
    <t xml:space="preserve">  Year/State/</t>
  </si>
  <si>
    <t xml:space="preserve">  of</t>
  </si>
  <si>
    <t xml:space="preserve"> ship </t>
  </si>
  <si>
    <t>Capital</t>
  </si>
  <si>
    <t>ves</t>
  </si>
  <si>
    <t>its</t>
  </si>
  <si>
    <t>Central</t>
  </si>
  <si>
    <t>working</t>
  </si>
  <si>
    <t xml:space="preserve"> issued</t>
  </si>
  <si>
    <t xml:space="preserve">  Union Territory</t>
  </si>
  <si>
    <t xml:space="preserve"> socie-</t>
  </si>
  <si>
    <t xml:space="preserve"> ('000 </t>
  </si>
  <si>
    <t>Govern-</t>
  </si>
  <si>
    <t>Financ-</t>
  </si>
  <si>
    <t xml:space="preserve"> Others</t>
  </si>
  <si>
    <t xml:space="preserve">  Total</t>
  </si>
  <si>
    <t>capital</t>
  </si>
  <si>
    <t xml:space="preserve"> during</t>
  </si>
  <si>
    <t xml:space="preserve"> ties</t>
  </si>
  <si>
    <t>no.)</t>
  </si>
  <si>
    <t xml:space="preserve"> ment</t>
  </si>
  <si>
    <t xml:space="preserve">  ing</t>
  </si>
  <si>
    <t>the</t>
  </si>
  <si>
    <t>agencies</t>
  </si>
  <si>
    <t>year</t>
  </si>
  <si>
    <t xml:space="preserve">    </t>
  </si>
  <si>
    <t xml:space="preserve">       1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</si>
  <si>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</si>
  <si>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</si>
  <si>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</si>
  <si>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</si>
  <si>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</si>
  <si>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</si>
  <si>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</si>
  <si>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</si>
  <si>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</si>
  <si>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</si>
  <si>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</si>
  <si>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1992-93</t>
  </si>
  <si>
    <t xml:space="preserve"> 1993-94</t>
  </si>
  <si>
    <t xml:space="preserve"> 1994-95</t>
  </si>
  <si>
    <t xml:space="preserve"> 1995-96</t>
  </si>
  <si>
    <t>State:</t>
  </si>
  <si>
    <t>-</t>
  </si>
  <si>
    <t xml:space="preserve"> Assam (3)</t>
  </si>
  <si>
    <t xml:space="preserve"> Bihar</t>
  </si>
  <si>
    <t xml:space="preserve"> Gujarat</t>
  </si>
  <si>
    <t xml:space="preserve"> Jammu &amp; Kashmir</t>
  </si>
  <si>
    <t xml:space="preserve"> Karnataka</t>
  </si>
  <si>
    <t xml:space="preserve"> Madhya Pradesh(3)</t>
  </si>
  <si>
    <t xml:space="preserve"> Maharashtra </t>
  </si>
  <si>
    <t xml:space="preserve"> Nagaland(3)</t>
  </si>
  <si>
    <t xml:space="preserve"> Orissa</t>
  </si>
  <si>
    <t xml:space="preserve"> Punjab</t>
  </si>
  <si>
    <t xml:space="preserve"> Sikkim</t>
  </si>
  <si>
    <t xml:space="preserve"> Tamil Nadu</t>
  </si>
  <si>
    <t xml:space="preserve"> Tripura</t>
  </si>
  <si>
    <t xml:space="preserve"> Uttar Pradesh(3)</t>
  </si>
  <si>
    <t xml:space="preserve"> West Bengal(3)</t>
  </si>
  <si>
    <t>Union Territory:</t>
  </si>
  <si>
    <t xml:space="preserve"> Chandigarh(3)</t>
  </si>
  <si>
    <t xml:space="preserve"> D. &amp; N. Haveli</t>
  </si>
  <si>
    <t xml:space="preserve"> Delhi(3)</t>
  </si>
  <si>
    <t xml:space="preserve"> Lakshadweep</t>
  </si>
  <si>
    <t>CO-OPERATIVE SOCIETIES</t>
  </si>
  <si>
    <t xml:space="preserve"> A: AGRICULTURAL CREDIT SOCIETIES (EXCLUDING GRAIN-BANKS)</t>
  </si>
  <si>
    <t xml:space="preserve"> Assam </t>
  </si>
  <si>
    <t xml:space="preserve"> Maharashtra</t>
  </si>
  <si>
    <t xml:space="preserve"> Mizoram</t>
  </si>
  <si>
    <t xml:space="preserve"> Nagaland</t>
  </si>
  <si>
    <t xml:space="preserve"> Punjab </t>
  </si>
  <si>
    <t xml:space="preserve"> Tamil Nadu </t>
  </si>
  <si>
    <t xml:space="preserve"> A.N.Islands</t>
  </si>
  <si>
    <t xml:space="preserve"> Delhi</t>
  </si>
  <si>
    <t>..</t>
  </si>
  <si>
    <t xml:space="preserve"> Assam</t>
  </si>
  <si>
    <t>Source: National Bank for Agriculture and Rural Development</t>
  </si>
  <si>
    <t xml:space="preserve"> 1996-97</t>
  </si>
  <si>
    <t xml:space="preserve"> Rajasthan</t>
  </si>
  <si>
    <t xml:space="preserve"> A.&amp; N. Islands(3)</t>
  </si>
  <si>
    <t xml:space="preserve"> Andhra Pradesh(3)</t>
  </si>
  <si>
    <t xml:space="preserve"> 1997-98</t>
  </si>
  <si>
    <t xml:space="preserve"> Bihar (3)</t>
  </si>
  <si>
    <t xml:space="preserve"> Haryana(3)</t>
  </si>
  <si>
    <t xml:space="preserve">Source : National Bank for Agriculture and Rural Development </t>
  </si>
  <si>
    <t xml:space="preserve"> 1998-99</t>
  </si>
  <si>
    <t xml:space="preserve"> Arunachal Pradesh</t>
  </si>
  <si>
    <t xml:space="preserve"> 1999-00</t>
  </si>
  <si>
    <t xml:space="preserve"> Arunachal Pradesh(3)</t>
  </si>
  <si>
    <t xml:space="preserve"> Kerala</t>
  </si>
  <si>
    <t xml:space="preserve"> Meghalaya</t>
  </si>
  <si>
    <t xml:space="preserve"> Daman &amp; Diu(3)</t>
  </si>
  <si>
    <t xml:space="preserve"> Madhya Pradesh</t>
  </si>
  <si>
    <t xml:space="preserve"> Pondicherry(3)</t>
  </si>
  <si>
    <t>Source : National Bank for Agriculture and Rural Development</t>
  </si>
  <si>
    <t xml:space="preserve"> 2000-01</t>
  </si>
  <si>
    <t xml:space="preserve"> Manipur(3)</t>
  </si>
  <si>
    <t xml:space="preserve"> Manipur(1)</t>
  </si>
  <si>
    <t xml:space="preserve"> Rajasthan </t>
  </si>
  <si>
    <t xml:space="preserve">       (Amount in Rs.Million)</t>
  </si>
  <si>
    <t xml:space="preserve"> 2001-02</t>
  </si>
  <si>
    <t xml:space="preserve"> Goa</t>
  </si>
  <si>
    <t xml:space="preserve"> Haryana</t>
  </si>
  <si>
    <t xml:space="preserve"> HimachalPradesh(1)</t>
  </si>
  <si>
    <t xml:space="preserve"> Mizoram(3)</t>
  </si>
  <si>
    <t>Uttara Khand</t>
  </si>
  <si>
    <t xml:space="preserve"> Himachal Pradesh(1)</t>
  </si>
  <si>
    <t xml:space="preserve"> Meghalaya (2)</t>
  </si>
  <si>
    <t xml:space="preserve"> Tamil Nadu (3)</t>
  </si>
  <si>
    <t xml:space="preserve"> (1) - Data represents figures for the year 2000-01.</t>
  </si>
  <si>
    <t xml:space="preserve"> (2) - Data represents figures for 1999-2000.</t>
  </si>
  <si>
    <t xml:space="preserve"> (3)  - Data represents figures for the year prior to 1999-2000.</t>
  </si>
  <si>
    <t xml:space="preserve"> (2) - Data represents figures for the year 1999-2000.</t>
  </si>
  <si>
    <t xml:space="preserve"> (3) - Data represents figures for the year prior to 1999-2000.</t>
  </si>
  <si>
    <t xml:space="preserve"> ArunachalPradesh(3)</t>
  </si>
  <si>
    <t xml:space="preserve"> Himachal Pradesh (1)</t>
  </si>
  <si>
    <t xml:space="preserve"> Manipur</t>
  </si>
  <si>
    <t xml:space="preserve"> Meghalaya(1)</t>
  </si>
  <si>
    <t xml:space="preserve"> (1)- Data represents figures for the year 2000-01.</t>
  </si>
  <si>
    <t xml:space="preserve"> (2) Data represents figures for the year 1999-2000.</t>
  </si>
  <si>
    <t xml:space="preserve"> (3) Data represents figures for the year prior to 1999-2000.</t>
  </si>
  <si>
    <t xml:space="preserve"> Pondicherry(1)</t>
  </si>
  <si>
    <t>,(As on 31st March)</t>
  </si>
  <si>
    <t>,(*Data is as on 39th June of 1991.</t>
  </si>
  <si>
    <t xml:space="preserve"> 1990-91*</t>
  </si>
  <si>
    <t>,(*Data is as on 30th June of 1991.</t>
  </si>
  <si>
    <t xml:space="preserve"> B NON-AGRICULTURAL CREDIT SOCIETIES</t>
  </si>
  <si>
    <t>(i) Primary Non Agricultural  credit Socities</t>
  </si>
  <si>
    <t>B NON-AGRICULTURAL CREDIT SOCIETIES-Concld.</t>
  </si>
  <si>
    <t>(ii) Primary Co-operative Banks</t>
  </si>
  <si>
    <t xml:space="preserve">  borrowings</t>
  </si>
  <si>
    <t>7</t>
  </si>
  <si>
    <t>8</t>
  </si>
  <si>
    <t>9</t>
  </si>
  <si>
    <t>( As on 31st March)</t>
  </si>
  <si>
    <t xml:space="preserve">                     '( As on 31st March)</t>
  </si>
  <si>
    <t xml:space="preserve"> (Amount in Rs. Million)</t>
  </si>
  <si>
    <t>Table 38.4 - NUMBER,MEMBERSHIP AND FINANCIAL POSITION OF PRIMARY CREDIT SOCIETIES</t>
  </si>
  <si>
    <t>Table 38.4 - NUMBER, MEMBERSHIP AND FINANCIAL POSITION OF PRIMARY CREDIT SOCIETIES-Contd.</t>
  </si>
  <si>
    <t>Table 38.4 - NUMBER, MEMBERSHIP AND FINANCIAL POSITION OF PRIMARY CREDIT SOCIETIES-Concld.</t>
  </si>
  <si>
    <t>573</t>
  </si>
  <si>
    <t>574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</si>
</sst>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#,##0.0_);\(#,##0.0\)"/>
    <numFmt numFmtId="166" formatCode="00000"/>
    <numFmt numFmtId="167" formatCode="0.0"/>
    <numFmt numFmtId="168" formatCode="0.000"/>
  </numFmts>
  <fonts count="7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49" fontId="4" fillId="0" borderId="0" xfId="0" applyNumberFormat="1" applyFont="1" applyAlignment="1" applyProtection="1">
      <alignment horizontal="center"/>
      <protection/>
    </xf>
    <xf numFmtId="0" fontId="5" fillId="0" borderId="1" xfId="0" applyFont="1" applyBorder="1" applyAlignment="1">
      <alignment/>
    </xf>
    <xf numFmtId="49" fontId="4" fillId="0" borderId="1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/>
    </xf>
    <xf numFmtId="49" fontId="6" fillId="0" borderId="0" xfId="0" applyNumberFormat="1" applyFont="1" applyAlignment="1" applyProtection="1">
      <alignment horizontal="right"/>
      <protection/>
    </xf>
    <xf numFmtId="166" fontId="6" fillId="0" borderId="0" xfId="0" applyNumberFormat="1" applyFont="1" applyAlignment="1" applyProtection="1">
      <alignment horizontal="right"/>
      <protection/>
    </xf>
    <xf numFmtId="166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/>
    </xf>
    <xf numFmtId="49" fontId="4" fillId="0" borderId="0" xfId="0" applyNumberFormat="1" applyFont="1" applyAlignment="1" applyProtection="1">
      <alignment horizontal="right"/>
      <protection/>
    </xf>
    <xf numFmtId="49" fontId="4" fillId="0" borderId="0" xfId="0" applyNumberFormat="1" applyFont="1" applyAlignment="1">
      <alignment horizontal="right"/>
    </xf>
    <xf numFmtId="0" fontId="6" fillId="0" borderId="1" xfId="0" applyFont="1" applyBorder="1" applyAlignment="1">
      <alignment/>
    </xf>
    <xf numFmtId="49" fontId="6" fillId="0" borderId="1" xfId="0" applyNumberFormat="1" applyFont="1" applyBorder="1" applyAlignment="1">
      <alignment horizontal="right"/>
    </xf>
    <xf numFmtId="166" fontId="6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 applyProtection="1">
      <alignment horizontal="right"/>
      <protection/>
    </xf>
    <xf numFmtId="49" fontId="4" fillId="0" borderId="1" xfId="0" applyNumberFormat="1" applyFont="1" applyBorder="1" applyAlignment="1">
      <alignment horizontal="right"/>
    </xf>
    <xf numFmtId="49" fontId="6" fillId="0" borderId="0" xfId="0" applyNumberFormat="1" applyFont="1" applyAlignment="1" applyProtection="1">
      <alignment horizontal="center"/>
      <protection/>
    </xf>
    <xf numFmtId="166" fontId="6" fillId="0" borderId="0" xfId="0" applyNumberFormat="1" applyFont="1" applyAlignment="1" applyProtection="1">
      <alignment horizontal="center"/>
      <protection/>
    </xf>
    <xf numFmtId="0" fontId="6" fillId="0" borderId="1" xfId="0" applyFont="1" applyBorder="1" applyAlignment="1" applyProtection="1">
      <alignment horizontal="left"/>
      <protection/>
    </xf>
    <xf numFmtId="49" fontId="6" fillId="0" borderId="1" xfId="0" applyNumberFormat="1" applyFont="1" applyBorder="1" applyAlignment="1" applyProtection="1">
      <alignment horizontal="center"/>
      <protection/>
    </xf>
    <xf numFmtId="166" fontId="6" fillId="0" borderId="1" xfId="0" applyNumberFormat="1" applyFont="1" applyBorder="1" applyAlignment="1" applyProtection="1">
      <alignment horizontal="center"/>
      <protection/>
    </xf>
    <xf numFmtId="49" fontId="6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2" fillId="0" borderId="0" xfId="0" applyNumberFormat="1" applyFon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9" fontId="2" fillId="0" borderId="0" xfId="0" applyNumberFormat="1" applyFont="1" applyAlignment="1" applyProtection="1">
      <alignment/>
      <protection/>
    </xf>
    <xf numFmtId="0" fontId="2" fillId="0" borderId="0" xfId="0" applyNumberFormat="1" applyFont="1" applyAlignment="1" applyProtection="1">
      <alignment horizontal="right"/>
      <protection/>
    </xf>
    <xf numFmtId="37" fontId="2" fillId="0" borderId="0" xfId="0" applyNumberFormat="1" applyFont="1" applyAlignment="1" applyProtection="1">
      <alignment horizontal="left"/>
      <protection/>
    </xf>
    <xf numFmtId="0" fontId="4" fillId="0" borderId="0" xfId="0" applyNumberFormat="1" applyFont="1" applyAlignment="1" applyProtection="1">
      <alignment horizontal="right"/>
      <protection/>
    </xf>
    <xf numFmtId="0" fontId="2" fillId="0" borderId="0" xfId="0" applyNumberFormat="1" applyFont="1" applyAlignment="1" applyProtection="1" quotePrefix="1">
      <alignment horizontal="right"/>
      <protection/>
    </xf>
    <xf numFmtId="0" fontId="4" fillId="0" borderId="0" xfId="0" applyNumberFormat="1" applyFont="1" applyAlignment="1" applyProtection="1" quotePrefix="1">
      <alignment horizontal="right"/>
      <protection/>
    </xf>
    <xf numFmtId="39" fontId="2" fillId="0" borderId="0" xfId="0" applyNumberFormat="1" applyFont="1" applyAlignment="1" applyProtection="1">
      <alignment horizontal="left"/>
      <protection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NumberFormat="1" applyFont="1" applyBorder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Border="1" applyAlignment="1" quotePrefix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" xfId="0" applyFont="1" applyBorder="1" applyAlignment="1" quotePrefix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2" xfId="0" applyFont="1" applyBorder="1" applyAlignment="1" applyProtection="1">
      <alignment horizontal="left"/>
      <protection/>
    </xf>
    <xf numFmtId="49" fontId="6" fillId="0" borderId="2" xfId="0" applyNumberFormat="1" applyFont="1" applyBorder="1" applyAlignment="1" applyProtection="1">
      <alignment horizontal="right"/>
      <protection/>
    </xf>
    <xf numFmtId="166" fontId="6" fillId="0" borderId="2" xfId="0" applyNumberFormat="1" applyFont="1" applyBorder="1" applyAlignment="1" applyProtection="1">
      <alignment horizontal="right"/>
      <protection/>
    </xf>
    <xf numFmtId="49" fontId="4" fillId="0" borderId="2" xfId="0" applyNumberFormat="1" applyFont="1" applyBorder="1" applyAlignment="1" applyProtection="1">
      <alignment horizontal="right"/>
      <protection/>
    </xf>
    <xf numFmtId="0" fontId="2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2" fillId="0" borderId="0" xfId="0" applyFont="1" applyAlignment="1" applyProtection="1">
      <alignment horizontal="right"/>
      <protection/>
    </xf>
    <xf numFmtId="1" fontId="4" fillId="0" borderId="0" xfId="0" applyNumberFormat="1" applyFont="1" applyAlignment="1">
      <alignment horizontal="right"/>
    </xf>
    <xf numFmtId="0" fontId="2" fillId="0" borderId="1" xfId="0" applyNumberFormat="1" applyFont="1" applyBorder="1" applyAlignment="1" applyProtection="1">
      <alignment horizontal="right"/>
      <protection/>
    </xf>
    <xf numFmtId="0" fontId="2" fillId="0" borderId="1" xfId="0" applyNumberFormat="1" applyFont="1" applyBorder="1" applyAlignment="1" applyProtection="1" quotePrefix="1">
      <alignment horizontal="right"/>
      <protection/>
    </xf>
    <xf numFmtId="0" fontId="2" fillId="0" borderId="0" xfId="0" applyFont="1" applyAlignment="1">
      <alignment/>
    </xf>
    <xf numFmtId="0" fontId="4" fillId="0" borderId="1" xfId="0" applyFont="1" applyBorder="1" applyAlignment="1" quotePrefix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Border="1" applyAlignment="1" applyProtection="1">
      <alignment horizontal="right"/>
      <protection/>
    </xf>
    <xf numFmtId="0" fontId="4" fillId="0" borderId="0" xfId="0" applyNumberFormat="1" applyFont="1" applyAlignment="1" quotePrefix="1">
      <alignment horizontal="right"/>
    </xf>
    <xf numFmtId="0" fontId="2" fillId="0" borderId="0" xfId="0" applyNumberFormat="1" applyFont="1" applyAlignment="1" quotePrefix="1">
      <alignment horizontal="right"/>
    </xf>
    <xf numFmtId="49" fontId="2" fillId="0" borderId="0" xfId="0" applyNumberFormat="1" applyFont="1" applyAlignment="1">
      <alignment horizontal="left"/>
    </xf>
    <xf numFmtId="0" fontId="6" fillId="0" borderId="3" xfId="0" applyFont="1" applyBorder="1" applyAlignment="1" applyProtection="1">
      <alignment horizontal="right"/>
      <protection/>
    </xf>
    <xf numFmtId="0" fontId="6" fillId="0" borderId="3" xfId="0" applyFont="1" applyBorder="1" applyAlignment="1">
      <alignment horizontal="right"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 applyProtection="1" quotePrefix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 applyProtection="1">
      <alignment horizontal="center"/>
      <protection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3" xfId="0" applyNumberFormat="1" applyFont="1" applyBorder="1" applyAlignment="1" applyProtection="1">
      <alignment horizontal="right"/>
      <protection/>
    </xf>
    <xf numFmtId="49" fontId="6" fillId="0" borderId="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197"/>
  <sheetViews>
    <sheetView showGridLines="0" tabSelected="1" view="pageBreakPreview" zoomScaleSheetLayoutView="100" workbookViewId="0" topLeftCell="B1">
      <selection activeCell="X1" sqref="X1:Z1"/>
    </sheetView>
  </sheetViews>
  <sheetFormatPr defaultColWidth="9.625" defaultRowHeight="12.75"/>
  <cols>
    <col min="1" max="1" width="18.50390625" style="1" customWidth="1"/>
    <col min="2" max="2" width="6.875" style="1" customWidth="1"/>
    <col min="3" max="3" width="9.00390625" style="1" customWidth="1"/>
    <col min="4" max="4" width="7.875" style="1" customWidth="1"/>
    <col min="5" max="5" width="7.125" style="1" customWidth="1"/>
    <col min="6" max="6" width="7.75390625" style="1" customWidth="1"/>
    <col min="7" max="7" width="8.50390625" style="1" customWidth="1"/>
    <col min="8" max="8" width="11.25390625" style="1" bestFit="1" customWidth="1"/>
    <col min="9" max="9" width="7.50390625" style="1" customWidth="1"/>
    <col min="10" max="10" width="9.50390625" style="1" customWidth="1"/>
    <col min="11" max="11" width="7.75390625" style="1" customWidth="1"/>
    <col min="12" max="12" width="8.125" style="1" customWidth="1"/>
    <col min="13" max="23" width="9.625" style="1" customWidth="1"/>
    <col min="24" max="24" width="50.625" style="1" customWidth="1"/>
    <col min="25" max="25" width="9.625" style="1" customWidth="1"/>
    <col min="26" max="26" width="50.625" style="1" customWidth="1"/>
    <col min="27" max="16384" width="9.625" style="1" customWidth="1"/>
  </cols>
  <sheetData>
    <row r="1" spans="1:26" ht="12.75">
      <c r="A1" s="77" t="s">
        <v>151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X1" s="2"/>
      <c r="Z1" s="2"/>
    </row>
    <row r="2" spans="1:12" ht="15.75">
      <c r="A2" s="79" t="s">
        <v>75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4" spans="1:12" ht="14.25">
      <c r="A4" s="82" t="s">
        <v>148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5">
      <c r="A5" s="82" t="s">
        <v>76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</row>
    <row r="6" spans="1:13" ht="15">
      <c r="A6" s="4"/>
      <c r="B6" s="4"/>
      <c r="C6" s="4"/>
      <c r="D6" s="4" t="s">
        <v>133</v>
      </c>
      <c r="E6" s="4"/>
      <c r="F6" s="4"/>
      <c r="G6" s="4"/>
      <c r="H6" s="4"/>
      <c r="I6" s="4"/>
      <c r="J6" s="4"/>
      <c r="K6" s="4"/>
      <c r="L6" s="5" t="s">
        <v>110</v>
      </c>
      <c r="M6" s="6"/>
    </row>
    <row r="7" spans="1:12" ht="12.75">
      <c r="A7" s="7"/>
      <c r="B7" s="8"/>
      <c r="C7" s="8"/>
      <c r="D7" s="8"/>
      <c r="E7" s="8"/>
      <c r="F7" s="8"/>
      <c r="G7" s="8"/>
      <c r="H7" s="9" t="s">
        <v>2</v>
      </c>
      <c r="I7" s="8"/>
      <c r="J7" s="8"/>
      <c r="K7" s="8"/>
      <c r="L7" s="8"/>
    </row>
    <row r="8" spans="1:12" ht="12.75">
      <c r="A8" s="7"/>
      <c r="B8" s="10" t="s">
        <v>3</v>
      </c>
      <c r="C8" s="10" t="s">
        <v>4</v>
      </c>
      <c r="D8" s="11" t="s">
        <v>5</v>
      </c>
      <c r="E8" s="10" t="s">
        <v>6</v>
      </c>
      <c r="F8" s="10" t="s">
        <v>7</v>
      </c>
      <c r="G8" s="9" t="s">
        <v>8</v>
      </c>
      <c r="H8" s="8"/>
      <c r="I8" s="8"/>
      <c r="J8" s="8"/>
      <c r="K8" s="10" t="s">
        <v>9</v>
      </c>
      <c r="L8" s="10" t="s">
        <v>10</v>
      </c>
    </row>
    <row r="9" spans="1:12" ht="12.75">
      <c r="A9" s="9" t="s">
        <v>11</v>
      </c>
      <c r="B9" s="10" t="s">
        <v>12</v>
      </c>
      <c r="C9" s="10" t="s">
        <v>13</v>
      </c>
      <c r="D9" s="11" t="s">
        <v>14</v>
      </c>
      <c r="E9" s="10" t="s">
        <v>15</v>
      </c>
      <c r="F9" s="10" t="s">
        <v>16</v>
      </c>
      <c r="G9" s="8"/>
      <c r="H9" s="10" t="s">
        <v>17</v>
      </c>
      <c r="I9" s="8"/>
      <c r="J9" s="8"/>
      <c r="K9" s="10" t="s">
        <v>18</v>
      </c>
      <c r="L9" s="10" t="s">
        <v>19</v>
      </c>
    </row>
    <row r="10" spans="1:12" ht="14.25">
      <c r="A10" s="9" t="s">
        <v>20</v>
      </c>
      <c r="B10" s="10" t="s">
        <v>21</v>
      </c>
      <c r="C10" s="10" t="s">
        <v>22</v>
      </c>
      <c r="D10" s="12"/>
      <c r="E10" s="13"/>
      <c r="F10" s="13"/>
      <c r="G10" s="10" t="s">
        <v>23</v>
      </c>
      <c r="H10" s="10" t="s">
        <v>24</v>
      </c>
      <c r="I10" s="10" t="s">
        <v>25</v>
      </c>
      <c r="J10" s="14" t="s">
        <v>26</v>
      </c>
      <c r="K10" s="10" t="s">
        <v>27</v>
      </c>
      <c r="L10" s="10" t="s">
        <v>28</v>
      </c>
    </row>
    <row r="11" spans="1:12" ht="14.25">
      <c r="A11" s="7"/>
      <c r="B11" s="10" t="s">
        <v>29</v>
      </c>
      <c r="C11" s="10" t="s">
        <v>30</v>
      </c>
      <c r="D11" s="12"/>
      <c r="E11" s="13"/>
      <c r="F11" s="13"/>
      <c r="G11" s="10" t="s">
        <v>31</v>
      </c>
      <c r="H11" s="10" t="s">
        <v>32</v>
      </c>
      <c r="I11" s="13"/>
      <c r="J11" s="15"/>
      <c r="K11" s="13"/>
      <c r="L11" s="10" t="s">
        <v>33</v>
      </c>
    </row>
    <row r="12" spans="1:12" ht="14.25">
      <c r="A12" s="16"/>
      <c r="B12" s="17"/>
      <c r="C12" s="17"/>
      <c r="D12" s="18"/>
      <c r="E12" s="17"/>
      <c r="F12" s="17"/>
      <c r="G12" s="17"/>
      <c r="H12" s="19" t="s">
        <v>34</v>
      </c>
      <c r="I12" s="17"/>
      <c r="J12" s="20"/>
      <c r="K12" s="17"/>
      <c r="L12" s="19" t="s">
        <v>35</v>
      </c>
    </row>
    <row r="13" spans="1:12" ht="14.25">
      <c r="A13" s="9" t="s">
        <v>37</v>
      </c>
      <c r="B13" s="21" t="s">
        <v>38</v>
      </c>
      <c r="C13" s="21" t="s">
        <v>39</v>
      </c>
      <c r="D13" s="22" t="s">
        <v>40</v>
      </c>
      <c r="E13" s="21" t="s">
        <v>41</v>
      </c>
      <c r="F13" s="21" t="s">
        <v>42</v>
      </c>
      <c r="G13" s="21" t="s">
        <v>43</v>
      </c>
      <c r="H13" s="21" t="s">
        <v>44</v>
      </c>
      <c r="I13" s="21" t="s">
        <v>45</v>
      </c>
      <c r="J13" s="3" t="s">
        <v>46</v>
      </c>
      <c r="K13" s="21" t="s">
        <v>47</v>
      </c>
      <c r="L13" s="21" t="s">
        <v>48</v>
      </c>
    </row>
    <row r="14" spans="1:13" ht="14.25">
      <c r="A14" s="23"/>
      <c r="B14" s="24"/>
      <c r="C14" s="24"/>
      <c r="D14" s="25"/>
      <c r="E14" s="24"/>
      <c r="F14" s="24"/>
      <c r="G14" s="26"/>
      <c r="H14" s="24"/>
      <c r="I14" s="26"/>
      <c r="J14" s="27"/>
      <c r="K14" s="26"/>
      <c r="L14" s="26"/>
      <c r="M14" s="2" t="s">
        <v>36</v>
      </c>
    </row>
    <row r="15" spans="1:12" ht="14.25">
      <c r="A15" s="2" t="s">
        <v>135</v>
      </c>
      <c r="B15" s="28">
        <v>69911</v>
      </c>
      <c r="C15" s="28">
        <v>59308</v>
      </c>
      <c r="D15" s="28">
        <v>11103</v>
      </c>
      <c r="E15" s="28">
        <v>4655</v>
      </c>
      <c r="F15" s="28">
        <v>14667</v>
      </c>
      <c r="G15" s="28">
        <v>769</v>
      </c>
      <c r="H15" s="28">
        <v>52615</v>
      </c>
      <c r="I15" s="28">
        <v>1134</v>
      </c>
      <c r="J15" s="29">
        <v>54518</v>
      </c>
      <c r="K15" s="28">
        <v>99848</v>
      </c>
      <c r="L15" s="28">
        <v>38840</v>
      </c>
    </row>
    <row r="16" spans="1:12" ht="14.25">
      <c r="A16" s="2" t="s">
        <v>49</v>
      </c>
      <c r="B16" s="28">
        <v>65833</v>
      </c>
      <c r="C16" s="28">
        <v>90887</v>
      </c>
      <c r="D16" s="28">
        <v>12869</v>
      </c>
      <c r="E16" s="28">
        <v>5705</v>
      </c>
      <c r="F16" s="28">
        <v>22944</v>
      </c>
      <c r="G16" s="28">
        <v>809</v>
      </c>
      <c r="H16" s="28">
        <v>61631</v>
      </c>
      <c r="I16" s="28">
        <v>1350</v>
      </c>
      <c r="J16" s="29">
        <v>63789</v>
      </c>
      <c r="K16" s="28">
        <v>126120</v>
      </c>
      <c r="L16" s="28">
        <v>52925</v>
      </c>
    </row>
    <row r="17" spans="1:12" ht="14.25">
      <c r="A17" s="2" t="s">
        <v>50</v>
      </c>
      <c r="B17" s="28">
        <v>66111</v>
      </c>
      <c r="C17" s="28">
        <v>91961</v>
      </c>
      <c r="D17" s="28">
        <v>14509</v>
      </c>
      <c r="E17" s="28">
        <v>6439</v>
      </c>
      <c r="F17" s="28">
        <v>27222</v>
      </c>
      <c r="G17" s="28">
        <v>825</v>
      </c>
      <c r="H17" s="28">
        <v>67438</v>
      </c>
      <c r="I17" s="28">
        <v>1337</v>
      </c>
      <c r="J17" s="29">
        <v>69599</v>
      </c>
      <c r="K17" s="28">
        <v>140893</v>
      </c>
      <c r="L17" s="28">
        <v>71578</v>
      </c>
    </row>
    <row r="18" spans="1:12" ht="14.25">
      <c r="A18" s="2" t="s">
        <v>51</v>
      </c>
      <c r="B18" s="28">
        <v>66178</v>
      </c>
      <c r="C18" s="28">
        <v>96476</v>
      </c>
      <c r="D18" s="28">
        <v>16306</v>
      </c>
      <c r="E18" s="28">
        <v>6937</v>
      </c>
      <c r="F18" s="28">
        <v>28678</v>
      </c>
      <c r="G18" s="28">
        <v>863</v>
      </c>
      <c r="H18" s="28">
        <v>76814</v>
      </c>
      <c r="I18" s="28">
        <v>1707</v>
      </c>
      <c r="J18" s="29">
        <v>79383</v>
      </c>
      <c r="K18" s="28">
        <v>158087</v>
      </c>
      <c r="L18" s="28">
        <v>83008</v>
      </c>
    </row>
    <row r="19" spans="1:12" ht="14.25">
      <c r="A19" s="2" t="s">
        <v>52</v>
      </c>
      <c r="B19" s="28">
        <v>93314</v>
      </c>
      <c r="C19" s="28">
        <v>94420</v>
      </c>
      <c r="D19" s="28">
        <v>27493</v>
      </c>
      <c r="E19" s="28">
        <v>9709</v>
      </c>
      <c r="F19" s="28">
        <v>35942</v>
      </c>
      <c r="G19" s="28">
        <v>1314</v>
      </c>
      <c r="H19" s="28">
        <v>95567</v>
      </c>
      <c r="I19" s="28">
        <v>5907</v>
      </c>
      <c r="J19" s="29">
        <v>102787</v>
      </c>
      <c r="K19" s="28">
        <v>208463</v>
      </c>
      <c r="L19" s="28">
        <v>108829</v>
      </c>
    </row>
    <row r="20" spans="1:12" ht="14.25">
      <c r="A20" s="2" t="s">
        <v>88</v>
      </c>
      <c r="B20" s="28">
        <v>93004</v>
      </c>
      <c r="C20" s="28">
        <v>98610</v>
      </c>
      <c r="D20" s="28">
        <v>23710</v>
      </c>
      <c r="E20" s="28">
        <v>12361</v>
      </c>
      <c r="F20" s="28">
        <v>41207</v>
      </c>
      <c r="G20" s="28">
        <v>1419</v>
      </c>
      <c r="H20" s="28">
        <v>114231</v>
      </c>
      <c r="I20" s="28">
        <v>5715</v>
      </c>
      <c r="J20" s="29">
        <v>121364</v>
      </c>
      <c r="K20" s="28">
        <v>237317</v>
      </c>
      <c r="L20" s="28">
        <v>132433</v>
      </c>
    </row>
    <row r="21" spans="1:12" ht="14.25">
      <c r="A21" s="2" t="s">
        <v>92</v>
      </c>
      <c r="B21" s="28">
        <v>93979</v>
      </c>
      <c r="C21" s="28">
        <v>103360</v>
      </c>
      <c r="D21" s="28">
        <v>26436</v>
      </c>
      <c r="E21" s="28">
        <v>22225</v>
      </c>
      <c r="F21" s="28">
        <v>62761</v>
      </c>
      <c r="G21" s="28">
        <v>1830</v>
      </c>
      <c r="H21" s="28">
        <v>128331</v>
      </c>
      <c r="I21" s="28">
        <v>7049</v>
      </c>
      <c r="J21" s="29">
        <v>137209</v>
      </c>
      <c r="K21" s="28">
        <v>298221</v>
      </c>
      <c r="L21" s="28">
        <v>159507</v>
      </c>
    </row>
    <row r="22" spans="1:12" ht="14.25">
      <c r="A22" s="2" t="s">
        <v>96</v>
      </c>
      <c r="B22" s="28">
        <v>93071</v>
      </c>
      <c r="C22" s="28">
        <v>96289</v>
      </c>
      <c r="D22" s="28">
        <v>30147</v>
      </c>
      <c r="E22" s="28">
        <v>17174</v>
      </c>
      <c r="F22" s="28">
        <v>69340</v>
      </c>
      <c r="G22" s="28">
        <v>2224</v>
      </c>
      <c r="H22" s="28">
        <v>155540</v>
      </c>
      <c r="I22" s="28">
        <v>6093</v>
      </c>
      <c r="J22" s="29">
        <v>163857</v>
      </c>
      <c r="K22" s="28">
        <v>332148</v>
      </c>
      <c r="L22" s="28">
        <v>181768</v>
      </c>
    </row>
    <row r="23" spans="1:12" ht="14.25">
      <c r="A23" s="2" t="s">
        <v>98</v>
      </c>
      <c r="B23" s="30">
        <v>93360</v>
      </c>
      <c r="C23" s="30">
        <v>101242</v>
      </c>
      <c r="D23" s="30">
        <v>32622</v>
      </c>
      <c r="E23" s="30">
        <v>19602</v>
      </c>
      <c r="F23" s="30">
        <v>93002</v>
      </c>
      <c r="G23" s="30">
        <v>2101</v>
      </c>
      <c r="H23" s="30">
        <v>169911</v>
      </c>
      <c r="I23" s="30">
        <v>6614</v>
      </c>
      <c r="J23" s="31">
        <v>178626</v>
      </c>
      <c r="K23" s="30">
        <v>381410</v>
      </c>
      <c r="L23" s="30">
        <v>212749</v>
      </c>
    </row>
    <row r="24" spans="1:12" ht="14.25">
      <c r="A24" s="2" t="s">
        <v>106</v>
      </c>
      <c r="B24" s="30">
        <v>93962</v>
      </c>
      <c r="C24" s="30">
        <v>99383</v>
      </c>
      <c r="D24" s="30">
        <v>35689</v>
      </c>
      <c r="E24" s="30">
        <v>21968</v>
      </c>
      <c r="F24" s="30">
        <v>104711</v>
      </c>
      <c r="G24" s="30">
        <v>2171</v>
      </c>
      <c r="H24" s="30">
        <v>191121</v>
      </c>
      <c r="I24" s="30">
        <v>5328</v>
      </c>
      <c r="J24" s="31">
        <v>198619</v>
      </c>
      <c r="K24" s="30">
        <v>419129</v>
      </c>
      <c r="L24" s="30">
        <v>230818</v>
      </c>
    </row>
    <row r="25" spans="1:12" ht="14.25">
      <c r="A25" s="2" t="s">
        <v>111</v>
      </c>
      <c r="B25" s="30">
        <v>94825</v>
      </c>
      <c r="C25" s="30">
        <v>105871</v>
      </c>
      <c r="D25" s="30">
        <v>40440</v>
      </c>
      <c r="E25" s="30">
        <v>23173</v>
      </c>
      <c r="F25" s="30">
        <v>108793</v>
      </c>
      <c r="G25" s="30">
        <v>2238</v>
      </c>
      <c r="H25" s="30">
        <v>226509</v>
      </c>
      <c r="I25" s="30">
        <v>6662</v>
      </c>
      <c r="J25" s="31">
        <v>235408</v>
      </c>
      <c r="K25" s="30">
        <v>464549</v>
      </c>
      <c r="L25" s="30">
        <v>264577</v>
      </c>
    </row>
    <row r="26" spans="1:12" ht="14.25">
      <c r="A26" s="2"/>
      <c r="B26" s="30"/>
      <c r="C26" s="30"/>
      <c r="D26" s="30"/>
      <c r="E26" s="30"/>
      <c r="F26" s="30"/>
      <c r="G26" s="30"/>
      <c r="H26" s="30"/>
      <c r="I26" s="30"/>
      <c r="J26" s="31"/>
      <c r="K26" s="30"/>
      <c r="L26" s="30"/>
    </row>
    <row r="27" spans="1:13" ht="14.25">
      <c r="A27" s="9" t="s">
        <v>111</v>
      </c>
      <c r="B27" s="28"/>
      <c r="C27" s="28"/>
      <c r="D27" s="28"/>
      <c r="E27" s="28"/>
      <c r="F27" s="28"/>
      <c r="G27" s="28"/>
      <c r="H27" s="28"/>
      <c r="I27" s="28"/>
      <c r="J27" s="29"/>
      <c r="K27" s="28"/>
      <c r="L27" s="28"/>
      <c r="M27" s="32"/>
    </row>
    <row r="28" spans="1:12" ht="14.25">
      <c r="A28" s="9" t="s">
        <v>53</v>
      </c>
      <c r="B28" s="28"/>
      <c r="C28" s="28"/>
      <c r="D28" s="28"/>
      <c r="E28" s="28"/>
      <c r="F28" s="28" t="s">
        <v>0</v>
      </c>
      <c r="G28" s="28"/>
      <c r="H28" s="28"/>
      <c r="I28" s="28"/>
      <c r="J28" s="29"/>
      <c r="K28" s="28"/>
      <c r="L28" s="28"/>
    </row>
    <row r="29" spans="1:13" ht="14.25">
      <c r="A29" s="2" t="s">
        <v>91</v>
      </c>
      <c r="B29" s="28">
        <v>4678</v>
      </c>
      <c r="C29" s="28">
        <v>16026</v>
      </c>
      <c r="D29" s="28">
        <v>2636</v>
      </c>
      <c r="E29" s="28">
        <v>1373</v>
      </c>
      <c r="F29" s="28">
        <v>2375</v>
      </c>
      <c r="G29" s="28">
        <v>269</v>
      </c>
      <c r="H29" s="28">
        <v>20355</v>
      </c>
      <c r="I29" s="28">
        <v>199</v>
      </c>
      <c r="J29" s="29">
        <f>SUM(G29:I29)+1</f>
        <v>20824</v>
      </c>
      <c r="K29" s="28">
        <v>39159</v>
      </c>
      <c r="L29" s="28">
        <v>20697</v>
      </c>
      <c r="M29" s="32"/>
    </row>
    <row r="30" spans="1:13" ht="14.25">
      <c r="A30" s="2" t="s">
        <v>99</v>
      </c>
      <c r="B30" s="28">
        <v>32</v>
      </c>
      <c r="C30" s="28">
        <v>16</v>
      </c>
      <c r="D30" s="28">
        <v>12</v>
      </c>
      <c r="E30" s="28">
        <v>16</v>
      </c>
      <c r="F30" s="33" t="s">
        <v>54</v>
      </c>
      <c r="G30" s="28">
        <v>13</v>
      </c>
      <c r="H30" s="28">
        <v>45</v>
      </c>
      <c r="I30" s="28">
        <v>2</v>
      </c>
      <c r="J30" s="29">
        <f>SUM(G30:I30)-1</f>
        <v>59</v>
      </c>
      <c r="K30" s="28">
        <v>176</v>
      </c>
      <c r="L30" s="28">
        <v>1</v>
      </c>
      <c r="M30" s="32"/>
    </row>
    <row r="31" spans="1:12" ht="14.25">
      <c r="A31" s="2" t="s">
        <v>55</v>
      </c>
      <c r="B31" s="28">
        <v>1482</v>
      </c>
      <c r="C31" s="28">
        <v>2223</v>
      </c>
      <c r="D31" s="28">
        <v>236</v>
      </c>
      <c r="E31" s="28">
        <v>42</v>
      </c>
      <c r="F31" s="28">
        <v>11</v>
      </c>
      <c r="G31" s="28">
        <v>4</v>
      </c>
      <c r="H31" s="28">
        <v>10</v>
      </c>
      <c r="I31" s="28">
        <v>18</v>
      </c>
      <c r="J31" s="29">
        <f>SUM(G31:I31)+1</f>
        <v>33</v>
      </c>
      <c r="K31" s="28">
        <v>1235</v>
      </c>
      <c r="L31" s="28">
        <v>51</v>
      </c>
    </row>
    <row r="32" spans="1:13" ht="18.75" customHeight="1">
      <c r="A32" s="2" t="s">
        <v>56</v>
      </c>
      <c r="B32" s="28">
        <v>7011</v>
      </c>
      <c r="C32" s="28">
        <v>3602</v>
      </c>
      <c r="D32" s="28">
        <v>961</v>
      </c>
      <c r="E32" s="28">
        <v>24</v>
      </c>
      <c r="F32" s="28">
        <v>390</v>
      </c>
      <c r="G32" s="28">
        <v>3</v>
      </c>
      <c r="H32" s="28">
        <v>4383</v>
      </c>
      <c r="I32" s="28">
        <v>2</v>
      </c>
      <c r="J32" s="29">
        <f aca="true" t="shared" si="0" ref="J32:J54">SUM(G32:I32)</f>
        <v>4388</v>
      </c>
      <c r="K32" s="28">
        <v>5970</v>
      </c>
      <c r="L32" s="28">
        <v>1495</v>
      </c>
      <c r="M32" s="32"/>
    </row>
    <row r="33" spans="1:13" ht="14.25">
      <c r="A33" s="2" t="s">
        <v>112</v>
      </c>
      <c r="B33" s="28">
        <v>88</v>
      </c>
      <c r="C33" s="28">
        <v>72</v>
      </c>
      <c r="D33" s="28">
        <v>22</v>
      </c>
      <c r="E33" s="28">
        <v>27</v>
      </c>
      <c r="F33" s="28">
        <v>143</v>
      </c>
      <c r="G33" s="28">
        <v>8</v>
      </c>
      <c r="H33" s="28">
        <v>49</v>
      </c>
      <c r="I33" s="33" t="s">
        <v>54</v>
      </c>
      <c r="J33" s="29">
        <v>56</v>
      </c>
      <c r="K33" s="28">
        <v>334</v>
      </c>
      <c r="L33" s="28">
        <v>142</v>
      </c>
      <c r="M33" s="32"/>
    </row>
    <row r="34" spans="1:13" ht="14.25">
      <c r="A34" s="2" t="s">
        <v>57</v>
      </c>
      <c r="B34" s="28">
        <v>7658</v>
      </c>
      <c r="C34" s="28">
        <v>2979</v>
      </c>
      <c r="D34" s="28">
        <v>2894</v>
      </c>
      <c r="E34" s="28">
        <v>2986</v>
      </c>
      <c r="F34" s="28">
        <v>892</v>
      </c>
      <c r="G34" s="28">
        <v>74</v>
      </c>
      <c r="H34" s="28">
        <v>18327</v>
      </c>
      <c r="I34" s="28">
        <v>165</v>
      </c>
      <c r="J34" s="29">
        <f t="shared" si="0"/>
        <v>18566</v>
      </c>
      <c r="K34" s="28">
        <v>29892</v>
      </c>
      <c r="L34" s="28">
        <v>16702</v>
      </c>
      <c r="M34" s="32"/>
    </row>
    <row r="35" spans="1:13" ht="14.25">
      <c r="A35" s="34" t="s">
        <v>113</v>
      </c>
      <c r="B35" s="28">
        <v>2445</v>
      </c>
      <c r="C35" s="28">
        <v>2721</v>
      </c>
      <c r="D35" s="28">
        <v>2124</v>
      </c>
      <c r="E35" s="28">
        <v>153</v>
      </c>
      <c r="F35" s="28">
        <v>1356</v>
      </c>
      <c r="G35" s="28">
        <v>38</v>
      </c>
      <c r="H35" s="28">
        <v>22503</v>
      </c>
      <c r="I35" s="28">
        <v>1201</v>
      </c>
      <c r="J35" s="29">
        <f t="shared" si="0"/>
        <v>23742</v>
      </c>
      <c r="K35" s="28">
        <v>26439</v>
      </c>
      <c r="L35" s="28">
        <v>27029</v>
      </c>
      <c r="M35" s="32"/>
    </row>
    <row r="36" spans="1:13" ht="14.25">
      <c r="A36" s="2" t="s">
        <v>114</v>
      </c>
      <c r="B36" s="28">
        <v>2121</v>
      </c>
      <c r="C36" s="28">
        <v>966</v>
      </c>
      <c r="D36" s="28">
        <v>383</v>
      </c>
      <c r="E36" s="28">
        <v>254</v>
      </c>
      <c r="F36" s="28">
        <v>2719</v>
      </c>
      <c r="G36" s="28">
        <v>5</v>
      </c>
      <c r="H36" s="28">
        <v>671</v>
      </c>
      <c r="I36" s="28">
        <v>6</v>
      </c>
      <c r="J36" s="29">
        <f>SUM(G36:I36)+1</f>
        <v>683</v>
      </c>
      <c r="K36" s="28">
        <v>4519</v>
      </c>
      <c r="L36" s="28">
        <v>741</v>
      </c>
      <c r="M36" s="32"/>
    </row>
    <row r="37" spans="1:13" ht="14.25">
      <c r="A37" s="2" t="s">
        <v>58</v>
      </c>
      <c r="B37" s="33" t="s">
        <v>54</v>
      </c>
      <c r="C37" s="33" t="s">
        <v>54</v>
      </c>
      <c r="D37" s="33" t="s">
        <v>54</v>
      </c>
      <c r="E37" s="33" t="s">
        <v>54</v>
      </c>
      <c r="F37" s="33" t="s">
        <v>54</v>
      </c>
      <c r="G37" s="33" t="s">
        <v>54</v>
      </c>
      <c r="H37" s="33" t="s">
        <v>54</v>
      </c>
      <c r="I37" s="33" t="s">
        <v>54</v>
      </c>
      <c r="J37" s="35" t="s">
        <v>54</v>
      </c>
      <c r="K37" s="33" t="s">
        <v>54</v>
      </c>
      <c r="L37" s="33" t="s">
        <v>54</v>
      </c>
      <c r="M37" s="32"/>
    </row>
    <row r="38" spans="1:13" ht="14.25">
      <c r="A38" s="2" t="s">
        <v>59</v>
      </c>
      <c r="B38" s="28">
        <v>4364</v>
      </c>
      <c r="C38" s="28">
        <v>5448</v>
      </c>
      <c r="D38" s="28">
        <v>2747</v>
      </c>
      <c r="E38" s="28">
        <v>1384</v>
      </c>
      <c r="F38" s="28">
        <v>7486</v>
      </c>
      <c r="G38" s="28">
        <v>277</v>
      </c>
      <c r="H38" s="28">
        <v>17630</v>
      </c>
      <c r="I38" s="28">
        <v>309</v>
      </c>
      <c r="J38" s="29">
        <f t="shared" si="0"/>
        <v>18216</v>
      </c>
      <c r="K38" s="28">
        <v>30447</v>
      </c>
      <c r="L38" s="28">
        <v>19223</v>
      </c>
      <c r="M38" s="32"/>
    </row>
    <row r="39" spans="1:13" ht="14.25">
      <c r="A39" s="2" t="s">
        <v>100</v>
      </c>
      <c r="B39" s="28">
        <v>2426</v>
      </c>
      <c r="C39" s="28">
        <v>14444</v>
      </c>
      <c r="D39" s="28">
        <v>4216</v>
      </c>
      <c r="E39" s="28">
        <v>5223</v>
      </c>
      <c r="F39" s="28">
        <v>70482</v>
      </c>
      <c r="G39" s="28">
        <v>146</v>
      </c>
      <c r="H39" s="28">
        <v>9253</v>
      </c>
      <c r="I39" s="28">
        <v>694</v>
      </c>
      <c r="J39" s="29">
        <f t="shared" si="0"/>
        <v>10093</v>
      </c>
      <c r="K39" s="28">
        <v>102090</v>
      </c>
      <c r="L39" s="28">
        <v>55286</v>
      </c>
      <c r="M39" s="32"/>
    </row>
    <row r="40" spans="1:12" ht="14.25">
      <c r="A40" s="2" t="s">
        <v>60</v>
      </c>
      <c r="B40" s="28">
        <v>6751</v>
      </c>
      <c r="C40" s="28">
        <v>7486</v>
      </c>
      <c r="D40" s="28">
        <v>1325</v>
      </c>
      <c r="E40" s="28">
        <v>539</v>
      </c>
      <c r="F40" s="28">
        <v>487</v>
      </c>
      <c r="G40" s="28">
        <v>72</v>
      </c>
      <c r="H40" s="28">
        <v>6021</v>
      </c>
      <c r="I40" s="28">
        <v>1499</v>
      </c>
      <c r="J40" s="29">
        <f t="shared" si="0"/>
        <v>7592</v>
      </c>
      <c r="K40" s="28">
        <v>11564</v>
      </c>
      <c r="L40" s="28">
        <v>3362</v>
      </c>
    </row>
    <row r="41" spans="1:12" ht="14.25">
      <c r="A41" s="2" t="s">
        <v>61</v>
      </c>
      <c r="B41" s="28">
        <v>20619</v>
      </c>
      <c r="C41" s="28">
        <v>10309</v>
      </c>
      <c r="D41" s="28">
        <v>10632</v>
      </c>
      <c r="E41" s="28">
        <v>3026</v>
      </c>
      <c r="F41" s="28">
        <v>1031</v>
      </c>
      <c r="G41" s="28">
        <v>39</v>
      </c>
      <c r="H41" s="28">
        <v>59472</v>
      </c>
      <c r="I41" s="28">
        <v>364</v>
      </c>
      <c r="J41" s="29">
        <v>59876</v>
      </c>
      <c r="K41" s="28">
        <v>78899</v>
      </c>
      <c r="L41" s="28">
        <v>40358</v>
      </c>
    </row>
    <row r="42" spans="1:12" ht="14.25">
      <c r="A42" s="2" t="s">
        <v>107</v>
      </c>
      <c r="B42" s="28">
        <v>191</v>
      </c>
      <c r="C42" s="28">
        <v>129</v>
      </c>
      <c r="D42" s="28">
        <v>58</v>
      </c>
      <c r="E42" s="28">
        <v>11</v>
      </c>
      <c r="F42" s="36" t="s">
        <v>54</v>
      </c>
      <c r="G42" s="28">
        <v>223</v>
      </c>
      <c r="H42" s="36" t="s">
        <v>54</v>
      </c>
      <c r="I42" s="28">
        <v>132</v>
      </c>
      <c r="J42" s="29">
        <f>SUM(G42:I42)+1</f>
        <v>356</v>
      </c>
      <c r="K42" s="28">
        <v>314</v>
      </c>
      <c r="L42" s="28">
        <v>36</v>
      </c>
    </row>
    <row r="43" spans="1:12" ht="14.25">
      <c r="A43" s="2" t="s">
        <v>101</v>
      </c>
      <c r="B43" s="28">
        <v>179</v>
      </c>
      <c r="C43" s="28">
        <v>11</v>
      </c>
      <c r="D43" s="28">
        <v>46</v>
      </c>
      <c r="E43" s="28">
        <v>6</v>
      </c>
      <c r="F43" s="28">
        <v>8</v>
      </c>
      <c r="G43" s="28">
        <v>6</v>
      </c>
      <c r="H43" s="28">
        <v>16</v>
      </c>
      <c r="I43" s="28">
        <v>4</v>
      </c>
      <c r="J43" s="29">
        <v>27</v>
      </c>
      <c r="K43" s="28">
        <v>116</v>
      </c>
      <c r="L43" s="28">
        <v>27</v>
      </c>
    </row>
    <row r="44" spans="1:13" ht="14.25">
      <c r="A44" s="2" t="s">
        <v>115</v>
      </c>
      <c r="B44" s="28">
        <v>115</v>
      </c>
      <c r="C44" s="28">
        <v>4</v>
      </c>
      <c r="D44" s="28">
        <v>527</v>
      </c>
      <c r="E44" s="28">
        <v>156</v>
      </c>
      <c r="F44" s="28">
        <v>6</v>
      </c>
      <c r="G44" s="28">
        <v>117</v>
      </c>
      <c r="H44" s="28">
        <v>316</v>
      </c>
      <c r="I44" s="28">
        <v>99</v>
      </c>
      <c r="J44" s="29">
        <f t="shared" si="0"/>
        <v>532</v>
      </c>
      <c r="K44" s="28">
        <v>1758</v>
      </c>
      <c r="L44" s="28">
        <v>507</v>
      </c>
      <c r="M44" s="32"/>
    </row>
    <row r="45" spans="1:13" ht="14.25">
      <c r="A45" s="2" t="s">
        <v>62</v>
      </c>
      <c r="B45" s="28">
        <v>364</v>
      </c>
      <c r="C45" s="28">
        <v>15</v>
      </c>
      <c r="D45" s="33" t="s">
        <v>54</v>
      </c>
      <c r="E45" s="33" t="s">
        <v>54</v>
      </c>
      <c r="F45" s="28">
        <v>3</v>
      </c>
      <c r="G45" s="36" t="s">
        <v>54</v>
      </c>
      <c r="H45" s="33" t="s">
        <v>54</v>
      </c>
      <c r="I45" s="33" t="s">
        <v>54</v>
      </c>
      <c r="J45" s="35" t="s">
        <v>54</v>
      </c>
      <c r="K45" s="28">
        <v>30</v>
      </c>
      <c r="L45" s="28">
        <v>1</v>
      </c>
      <c r="M45" s="32"/>
    </row>
    <row r="46" spans="1:13" ht="14.25">
      <c r="A46" s="2" t="s">
        <v>63</v>
      </c>
      <c r="B46" s="28">
        <v>2745</v>
      </c>
      <c r="C46" s="28">
        <v>4160</v>
      </c>
      <c r="D46" s="28">
        <v>1241</v>
      </c>
      <c r="E46" s="28">
        <v>504</v>
      </c>
      <c r="F46" s="28">
        <v>3059</v>
      </c>
      <c r="G46" s="28">
        <v>27</v>
      </c>
      <c r="H46" s="28">
        <v>9320</v>
      </c>
      <c r="I46" s="28">
        <v>61</v>
      </c>
      <c r="J46" s="29">
        <f t="shared" si="0"/>
        <v>9408</v>
      </c>
      <c r="K46" s="28">
        <v>15605</v>
      </c>
      <c r="L46" s="28">
        <v>6144</v>
      </c>
      <c r="M46" s="32"/>
    </row>
    <row r="47" spans="1:12" ht="14.25">
      <c r="A47" s="2" t="s">
        <v>64</v>
      </c>
      <c r="B47" s="28">
        <v>4001</v>
      </c>
      <c r="C47" s="28">
        <v>2014</v>
      </c>
      <c r="D47" s="28">
        <v>1587</v>
      </c>
      <c r="E47" s="28">
        <v>1122</v>
      </c>
      <c r="F47" s="28">
        <v>3434</v>
      </c>
      <c r="G47" s="28">
        <v>39</v>
      </c>
      <c r="H47" s="28">
        <v>14905</v>
      </c>
      <c r="I47" s="33" t="s">
        <v>54</v>
      </c>
      <c r="J47" s="29">
        <f t="shared" si="0"/>
        <v>14944</v>
      </c>
      <c r="K47" s="28">
        <v>23690</v>
      </c>
      <c r="L47" s="28">
        <v>24645</v>
      </c>
    </row>
    <row r="48" spans="1:13" ht="14.25">
      <c r="A48" s="2" t="s">
        <v>89</v>
      </c>
      <c r="B48" s="28">
        <v>5244</v>
      </c>
      <c r="C48" s="28">
        <v>5653</v>
      </c>
      <c r="D48" s="28">
        <v>2597</v>
      </c>
      <c r="E48" s="28">
        <v>522</v>
      </c>
      <c r="F48" s="28">
        <v>740</v>
      </c>
      <c r="G48" s="28">
        <v>60</v>
      </c>
      <c r="H48" s="28">
        <v>10595</v>
      </c>
      <c r="I48" s="28">
        <v>148</v>
      </c>
      <c r="J48" s="29">
        <f t="shared" si="0"/>
        <v>10803</v>
      </c>
      <c r="K48" s="28">
        <v>18375</v>
      </c>
      <c r="L48" s="28">
        <v>11839</v>
      </c>
      <c r="M48" s="32"/>
    </row>
    <row r="49" spans="1:12" ht="14.25">
      <c r="A49" s="2" t="s">
        <v>65</v>
      </c>
      <c r="B49" s="33" t="s">
        <v>54</v>
      </c>
      <c r="C49" s="33" t="s">
        <v>54</v>
      </c>
      <c r="D49" s="33" t="s">
        <v>54</v>
      </c>
      <c r="E49" s="33" t="s">
        <v>54</v>
      </c>
      <c r="F49" s="33" t="s">
        <v>54</v>
      </c>
      <c r="G49" s="33" t="s">
        <v>54</v>
      </c>
      <c r="H49" s="33" t="s">
        <v>54</v>
      </c>
      <c r="I49" s="33" t="s">
        <v>54</v>
      </c>
      <c r="J49" s="35" t="s">
        <v>54</v>
      </c>
      <c r="K49" s="33" t="s">
        <v>54</v>
      </c>
      <c r="L49" s="33" t="s">
        <v>54</v>
      </c>
    </row>
    <row r="50" spans="1:13" ht="14.25">
      <c r="A50" s="2" t="s">
        <v>66</v>
      </c>
      <c r="B50" s="28">
        <v>4579</v>
      </c>
      <c r="C50" s="28">
        <v>8676</v>
      </c>
      <c r="D50" s="28">
        <v>3440</v>
      </c>
      <c r="E50" s="28">
        <v>4919</v>
      </c>
      <c r="F50" s="28">
        <v>12744</v>
      </c>
      <c r="G50" s="28">
        <v>428</v>
      </c>
      <c r="H50" s="28">
        <v>16948</v>
      </c>
      <c r="I50" s="28">
        <v>1395</v>
      </c>
      <c r="J50" s="29">
        <f t="shared" si="0"/>
        <v>18771</v>
      </c>
      <c r="K50" s="28">
        <v>48394</v>
      </c>
      <c r="L50" s="28">
        <v>25509</v>
      </c>
      <c r="M50" s="32"/>
    </row>
    <row r="51" spans="1:13" ht="14.25">
      <c r="A51" s="2" t="s">
        <v>67</v>
      </c>
      <c r="B51" s="28">
        <v>386</v>
      </c>
      <c r="C51" s="28">
        <v>347</v>
      </c>
      <c r="D51" s="28">
        <v>105</v>
      </c>
      <c r="E51" s="28">
        <v>98</v>
      </c>
      <c r="F51" s="28">
        <v>11</v>
      </c>
      <c r="G51" s="28">
        <v>9</v>
      </c>
      <c r="H51" s="28">
        <v>428</v>
      </c>
      <c r="I51" s="28">
        <v>15</v>
      </c>
      <c r="J51" s="29">
        <f t="shared" si="0"/>
        <v>452</v>
      </c>
      <c r="K51" s="28">
        <v>925</v>
      </c>
      <c r="L51" s="28">
        <v>39</v>
      </c>
      <c r="M51" s="32"/>
    </row>
    <row r="52" spans="1:12" ht="14.25">
      <c r="A52" s="2" t="s">
        <v>68</v>
      </c>
      <c r="B52" s="28">
        <v>8477</v>
      </c>
      <c r="C52" s="28">
        <v>14687</v>
      </c>
      <c r="D52" s="28">
        <v>2130</v>
      </c>
      <c r="E52" s="28">
        <v>418</v>
      </c>
      <c r="F52" s="28">
        <v>762</v>
      </c>
      <c r="G52" s="28">
        <v>320</v>
      </c>
      <c r="H52" s="28">
        <v>12909</v>
      </c>
      <c r="I52" s="28">
        <v>215</v>
      </c>
      <c r="J52" s="29">
        <f t="shared" si="0"/>
        <v>13444</v>
      </c>
      <c r="K52" s="28">
        <v>19664</v>
      </c>
      <c r="L52" s="28">
        <v>8968</v>
      </c>
    </row>
    <row r="53" spans="1:12" ht="14.25">
      <c r="A53" s="2" t="s">
        <v>116</v>
      </c>
      <c r="B53" s="28">
        <v>769</v>
      </c>
      <c r="C53" s="28">
        <v>929</v>
      </c>
      <c r="D53" s="28">
        <v>224</v>
      </c>
      <c r="E53" s="28">
        <v>207</v>
      </c>
      <c r="F53" s="28">
        <v>469</v>
      </c>
      <c r="G53" s="28">
        <v>28</v>
      </c>
      <c r="H53" s="28">
        <v>1221</v>
      </c>
      <c r="I53" s="33" t="s">
        <v>54</v>
      </c>
      <c r="J53" s="29">
        <v>1249</v>
      </c>
      <c r="K53" s="28">
        <v>2552</v>
      </c>
      <c r="L53" s="28">
        <v>1135</v>
      </c>
    </row>
    <row r="54" spans="1:12" ht="14.25">
      <c r="A54" s="2" t="s">
        <v>69</v>
      </c>
      <c r="B54" s="28">
        <v>7748</v>
      </c>
      <c r="C54" s="28">
        <v>2796</v>
      </c>
      <c r="D54" s="28">
        <v>231</v>
      </c>
      <c r="E54" s="28">
        <v>56</v>
      </c>
      <c r="F54" s="28">
        <v>40</v>
      </c>
      <c r="G54" s="28">
        <v>27</v>
      </c>
      <c r="H54" s="28">
        <v>1016</v>
      </c>
      <c r="I54" s="28">
        <v>121</v>
      </c>
      <c r="J54" s="29">
        <f t="shared" si="0"/>
        <v>1164</v>
      </c>
      <c r="K54" s="28">
        <v>1832</v>
      </c>
      <c r="L54" s="28">
        <v>475</v>
      </c>
    </row>
    <row r="55" spans="2:12" ht="14.25">
      <c r="B55" s="28"/>
      <c r="C55" s="28"/>
      <c r="D55" s="28"/>
      <c r="E55" s="28"/>
      <c r="F55" s="28"/>
      <c r="G55" s="28"/>
      <c r="H55" s="28"/>
      <c r="I55" s="28"/>
      <c r="J55" s="29"/>
      <c r="K55" s="28"/>
      <c r="L55" s="28"/>
    </row>
    <row r="56" spans="1:13" ht="14.25">
      <c r="A56" s="9" t="s">
        <v>70</v>
      </c>
      <c r="B56" s="28"/>
      <c r="C56" s="28"/>
      <c r="D56" s="28"/>
      <c r="E56" s="28"/>
      <c r="F56" s="28"/>
      <c r="G56" s="28"/>
      <c r="H56" s="28"/>
      <c r="I56" s="28"/>
      <c r="J56" s="29"/>
      <c r="K56" s="28"/>
      <c r="L56" s="28"/>
      <c r="M56" s="2" t="s">
        <v>0</v>
      </c>
    </row>
    <row r="57" spans="1:12" ht="14.25">
      <c r="A57" s="2" t="s">
        <v>90</v>
      </c>
      <c r="B57" s="28">
        <v>44</v>
      </c>
      <c r="C57" s="28">
        <v>1</v>
      </c>
      <c r="D57" s="28">
        <v>2</v>
      </c>
      <c r="E57" s="33" t="s">
        <v>54</v>
      </c>
      <c r="F57" s="33" t="s">
        <v>54</v>
      </c>
      <c r="G57" s="33" t="s">
        <v>54</v>
      </c>
      <c r="H57" s="28">
        <v>4</v>
      </c>
      <c r="I57" s="33" t="s">
        <v>54</v>
      </c>
      <c r="J57" s="29">
        <f>SUM(G57:I57)</f>
        <v>4</v>
      </c>
      <c r="K57" s="28">
        <v>6</v>
      </c>
      <c r="L57" s="28">
        <v>3</v>
      </c>
    </row>
    <row r="58" spans="1:12" ht="14.25">
      <c r="A58" s="2" t="s">
        <v>71</v>
      </c>
      <c r="B58" s="28">
        <v>33</v>
      </c>
      <c r="C58" s="28">
        <v>4</v>
      </c>
      <c r="D58" s="33" t="s">
        <v>54</v>
      </c>
      <c r="E58" s="33" t="s">
        <v>54</v>
      </c>
      <c r="F58" s="33" t="s">
        <v>54</v>
      </c>
      <c r="G58" s="33" t="s">
        <v>54</v>
      </c>
      <c r="H58" s="33" t="s">
        <v>54</v>
      </c>
      <c r="I58" s="33" t="s">
        <v>54</v>
      </c>
      <c r="J58" s="35" t="s">
        <v>54</v>
      </c>
      <c r="K58" s="28">
        <v>2</v>
      </c>
      <c r="L58" s="28">
        <v>1</v>
      </c>
    </row>
    <row r="59" spans="1:12" ht="14.25">
      <c r="A59" s="2" t="s">
        <v>72</v>
      </c>
      <c r="B59" s="28">
        <v>8</v>
      </c>
      <c r="C59" s="28">
        <v>23</v>
      </c>
      <c r="D59" s="28">
        <v>17</v>
      </c>
      <c r="E59" s="28">
        <v>41</v>
      </c>
      <c r="F59" s="36" t="s">
        <v>54</v>
      </c>
      <c r="G59" s="36" t="s">
        <v>54</v>
      </c>
      <c r="H59" s="36" t="s">
        <v>54</v>
      </c>
      <c r="I59" s="33" t="s">
        <v>54</v>
      </c>
      <c r="J59" s="37" t="s">
        <v>54</v>
      </c>
      <c r="K59" s="28">
        <v>67</v>
      </c>
      <c r="L59" s="28">
        <v>25</v>
      </c>
    </row>
    <row r="60" spans="1:12" ht="14.25">
      <c r="A60" s="2" t="s">
        <v>102</v>
      </c>
      <c r="B60" s="28">
        <v>13</v>
      </c>
      <c r="C60" s="28">
        <v>13</v>
      </c>
      <c r="D60" s="28">
        <v>6</v>
      </c>
      <c r="E60" s="28">
        <v>7</v>
      </c>
      <c r="F60" s="28">
        <v>3</v>
      </c>
      <c r="G60" s="28">
        <v>1</v>
      </c>
      <c r="H60" s="33" t="s">
        <v>54</v>
      </c>
      <c r="I60" s="33" t="s">
        <v>54</v>
      </c>
      <c r="J60" s="29">
        <v>1</v>
      </c>
      <c r="K60" s="28">
        <v>21</v>
      </c>
      <c r="L60" s="28">
        <v>4</v>
      </c>
    </row>
    <row r="61" spans="1:12" ht="14.25">
      <c r="A61" s="2" t="s">
        <v>73</v>
      </c>
      <c r="B61" s="28">
        <v>198</v>
      </c>
      <c r="C61" s="28">
        <v>47</v>
      </c>
      <c r="D61" s="28">
        <v>6</v>
      </c>
      <c r="E61" s="28">
        <v>1</v>
      </c>
      <c r="F61" s="28">
        <v>11</v>
      </c>
      <c r="G61" s="33" t="s">
        <v>54</v>
      </c>
      <c r="H61" s="28">
        <v>16</v>
      </c>
      <c r="I61" s="28">
        <v>2</v>
      </c>
      <c r="J61" s="29">
        <v>18</v>
      </c>
      <c r="K61" s="28">
        <v>42</v>
      </c>
      <c r="L61" s="28">
        <v>20</v>
      </c>
    </row>
    <row r="62" spans="1:13" ht="14.25">
      <c r="A62" s="2" t="s">
        <v>74</v>
      </c>
      <c r="B62" s="33" t="s">
        <v>54</v>
      </c>
      <c r="C62" s="33" t="s">
        <v>54</v>
      </c>
      <c r="D62" s="33" t="s">
        <v>54</v>
      </c>
      <c r="E62" s="33" t="s">
        <v>54</v>
      </c>
      <c r="F62" s="33" t="s">
        <v>54</v>
      </c>
      <c r="G62" s="33" t="s">
        <v>54</v>
      </c>
      <c r="H62" s="33" t="s">
        <v>54</v>
      </c>
      <c r="I62" s="33" t="s">
        <v>54</v>
      </c>
      <c r="J62" s="35" t="s">
        <v>54</v>
      </c>
      <c r="K62" s="33" t="s">
        <v>54</v>
      </c>
      <c r="L62" s="33" t="s">
        <v>54</v>
      </c>
      <c r="M62" s="38" t="s">
        <v>1</v>
      </c>
    </row>
    <row r="63" spans="1:12" ht="14.25">
      <c r="A63" s="39" t="s">
        <v>104</v>
      </c>
      <c r="B63" s="40">
        <v>56</v>
      </c>
      <c r="C63" s="40">
        <v>68</v>
      </c>
      <c r="D63" s="40">
        <v>39</v>
      </c>
      <c r="E63" s="40">
        <v>59</v>
      </c>
      <c r="F63" s="40">
        <v>133</v>
      </c>
      <c r="G63" s="40">
        <v>4</v>
      </c>
      <c r="H63" s="40">
        <v>94</v>
      </c>
      <c r="I63" s="40">
        <v>12</v>
      </c>
      <c r="J63" s="29">
        <f>SUM(G63:I63)</f>
        <v>110</v>
      </c>
      <c r="K63" s="40">
        <v>437</v>
      </c>
      <c r="L63" s="40">
        <v>113</v>
      </c>
    </row>
    <row r="64" spans="1:12" ht="12.75">
      <c r="A64" s="85" t="s">
        <v>105</v>
      </c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86"/>
    </row>
    <row r="65" spans="1:12" ht="12.75">
      <c r="A65" s="2" t="s">
        <v>120</v>
      </c>
      <c r="B65" s="41"/>
      <c r="C65" s="2"/>
      <c r="D65" s="42"/>
      <c r="E65" s="43"/>
      <c r="F65" s="2" t="s">
        <v>123</v>
      </c>
      <c r="G65" s="41"/>
      <c r="H65" s="2"/>
      <c r="I65" s="42"/>
      <c r="K65" s="43"/>
      <c r="L65" s="43"/>
    </row>
    <row r="66" spans="1:12" ht="12.75">
      <c r="A66" s="2" t="s">
        <v>124</v>
      </c>
      <c r="B66" s="41"/>
      <c r="C66" s="2"/>
      <c r="D66" s="42"/>
      <c r="E66" s="43"/>
      <c r="F66" s="2"/>
      <c r="G66" s="43"/>
      <c r="H66" s="43"/>
      <c r="I66" s="43"/>
      <c r="K66" s="43"/>
      <c r="L66" s="43"/>
    </row>
    <row r="67" spans="1:12" ht="12.75">
      <c r="A67" s="2" t="s">
        <v>134</v>
      </c>
      <c r="B67" s="41"/>
      <c r="C67" s="2"/>
      <c r="D67" s="42"/>
      <c r="E67" s="43"/>
      <c r="F67" s="2"/>
      <c r="G67" s="43"/>
      <c r="H67" s="43"/>
      <c r="I67" s="43"/>
      <c r="K67" s="43"/>
      <c r="L67" s="43"/>
    </row>
    <row r="68" spans="1:12" ht="12.75">
      <c r="A68" s="69" t="s">
        <v>152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</row>
    <row r="69" spans="1:12" ht="15.75">
      <c r="A69" s="79" t="s">
        <v>75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</row>
    <row r="70" spans="1:12" ht="1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1:12" ht="14.25">
      <c r="A71" s="72" t="s">
        <v>149</v>
      </c>
      <c r="B71" s="73"/>
      <c r="C71" s="73"/>
      <c r="D71" s="73"/>
      <c r="E71" s="73"/>
      <c r="F71" s="73"/>
      <c r="G71" s="73"/>
      <c r="H71" s="73"/>
      <c r="I71" s="73"/>
      <c r="J71" s="73"/>
      <c r="K71" s="73"/>
      <c r="L71" s="73"/>
    </row>
    <row r="72" spans="1:12" ht="14.25">
      <c r="A72" s="72" t="s">
        <v>137</v>
      </c>
      <c r="B72" s="73"/>
      <c r="C72" s="73"/>
      <c r="D72" s="73"/>
      <c r="E72" s="73"/>
      <c r="F72" s="73"/>
      <c r="G72" s="73"/>
      <c r="H72" s="73"/>
      <c r="I72" s="73"/>
      <c r="J72" s="73"/>
      <c r="K72" s="73"/>
      <c r="L72" s="73"/>
    </row>
    <row r="73" spans="1:12" ht="15">
      <c r="A73" s="45"/>
      <c r="B73" s="46"/>
      <c r="C73" s="47" t="s">
        <v>138</v>
      </c>
      <c r="D73" s="48"/>
      <c r="E73" s="48"/>
      <c r="F73" s="48"/>
      <c r="G73" s="48"/>
      <c r="H73" s="49"/>
      <c r="I73" s="46"/>
      <c r="J73" s="46"/>
      <c r="K73" s="46"/>
      <c r="L73" s="46"/>
    </row>
    <row r="74" spans="1:12" ht="15">
      <c r="A74" s="4"/>
      <c r="B74" s="50"/>
      <c r="C74" s="51" t="s">
        <v>146</v>
      </c>
      <c r="D74" s="51"/>
      <c r="E74" s="52"/>
      <c r="F74" s="52"/>
      <c r="G74" s="52"/>
      <c r="H74" s="4"/>
      <c r="I74" s="4"/>
      <c r="J74" s="4"/>
      <c r="K74" s="4"/>
      <c r="L74" s="5" t="s">
        <v>110</v>
      </c>
    </row>
    <row r="75" spans="1:12" ht="12.75">
      <c r="A75" s="7"/>
      <c r="B75" s="8"/>
      <c r="C75" s="8"/>
      <c r="D75" s="8"/>
      <c r="E75" s="8"/>
      <c r="F75" s="8"/>
      <c r="G75" s="8"/>
      <c r="H75" s="9" t="s">
        <v>2</v>
      </c>
      <c r="I75" s="8"/>
      <c r="J75" s="8"/>
      <c r="K75" s="8"/>
      <c r="L75" s="8"/>
    </row>
    <row r="76" spans="1:12" ht="12.75">
      <c r="A76" s="7"/>
      <c r="B76" s="10" t="s">
        <v>3</v>
      </c>
      <c r="C76" s="10" t="s">
        <v>4</v>
      </c>
      <c r="D76" s="11" t="s">
        <v>5</v>
      </c>
      <c r="E76" s="10" t="s">
        <v>6</v>
      </c>
      <c r="F76" s="10" t="s">
        <v>7</v>
      </c>
      <c r="G76" s="9" t="s">
        <v>8</v>
      </c>
      <c r="H76" s="8"/>
      <c r="I76" s="8"/>
      <c r="J76" s="8"/>
      <c r="K76" s="10" t="s">
        <v>9</v>
      </c>
      <c r="L76" s="10" t="s">
        <v>10</v>
      </c>
    </row>
    <row r="77" spans="1:12" ht="12.75">
      <c r="A77" s="9" t="s">
        <v>11</v>
      </c>
      <c r="B77" s="10" t="s">
        <v>12</v>
      </c>
      <c r="C77" s="10" t="s">
        <v>13</v>
      </c>
      <c r="D77" s="11" t="s">
        <v>14</v>
      </c>
      <c r="E77" s="10" t="s">
        <v>15</v>
      </c>
      <c r="F77" s="10" t="s">
        <v>16</v>
      </c>
      <c r="G77" s="8"/>
      <c r="H77" s="10" t="s">
        <v>17</v>
      </c>
      <c r="I77" s="8"/>
      <c r="J77" s="8"/>
      <c r="K77" s="10" t="s">
        <v>18</v>
      </c>
      <c r="L77" s="10" t="s">
        <v>19</v>
      </c>
    </row>
    <row r="78" spans="1:12" ht="14.25">
      <c r="A78" s="9" t="s">
        <v>20</v>
      </c>
      <c r="B78" s="10" t="s">
        <v>21</v>
      </c>
      <c r="C78" s="10" t="s">
        <v>22</v>
      </c>
      <c r="D78" s="12"/>
      <c r="E78" s="13"/>
      <c r="F78" s="13"/>
      <c r="G78" s="10" t="s">
        <v>23</v>
      </c>
      <c r="H78" s="10" t="s">
        <v>24</v>
      </c>
      <c r="I78" s="10" t="s">
        <v>25</v>
      </c>
      <c r="J78" s="14" t="s">
        <v>26</v>
      </c>
      <c r="K78" s="10" t="s">
        <v>27</v>
      </c>
      <c r="L78" s="10" t="s">
        <v>28</v>
      </c>
    </row>
    <row r="79" spans="1:12" ht="14.25">
      <c r="A79" s="7"/>
      <c r="B79" s="10" t="s">
        <v>29</v>
      </c>
      <c r="C79" s="10" t="s">
        <v>30</v>
      </c>
      <c r="D79" s="12"/>
      <c r="E79" s="13"/>
      <c r="F79" s="13"/>
      <c r="G79" s="10" t="s">
        <v>31</v>
      </c>
      <c r="H79" s="10" t="s">
        <v>32</v>
      </c>
      <c r="I79" s="13"/>
      <c r="J79" s="15"/>
      <c r="K79" s="13"/>
      <c r="L79" s="10" t="s">
        <v>33</v>
      </c>
    </row>
    <row r="80" spans="1:12" ht="14.25">
      <c r="A80" s="16"/>
      <c r="B80" s="17"/>
      <c r="C80" s="17"/>
      <c r="D80" s="18"/>
      <c r="E80" s="17"/>
      <c r="F80" s="17"/>
      <c r="G80" s="17"/>
      <c r="H80" s="19" t="s">
        <v>34</v>
      </c>
      <c r="I80" s="17"/>
      <c r="J80" s="20"/>
      <c r="K80" s="17"/>
      <c r="L80" s="19" t="s">
        <v>35</v>
      </c>
    </row>
    <row r="81" spans="1:12" ht="14.25">
      <c r="A81" s="53" t="s">
        <v>37</v>
      </c>
      <c r="B81" s="54" t="s">
        <v>38</v>
      </c>
      <c r="C81" s="54" t="s">
        <v>39</v>
      </c>
      <c r="D81" s="55" t="s">
        <v>40</v>
      </c>
      <c r="E81" s="54" t="s">
        <v>41</v>
      </c>
      <c r="F81" s="54" t="s">
        <v>42</v>
      </c>
      <c r="G81" s="54" t="s">
        <v>43</v>
      </c>
      <c r="H81" s="54" t="s">
        <v>44</v>
      </c>
      <c r="I81" s="54" t="s">
        <v>45</v>
      </c>
      <c r="J81" s="56" t="s">
        <v>46</v>
      </c>
      <c r="K81" s="54" t="s">
        <v>47</v>
      </c>
      <c r="L81" s="54" t="s">
        <v>48</v>
      </c>
    </row>
    <row r="82" spans="1:12" ht="14.25">
      <c r="A82" s="2" t="s">
        <v>135</v>
      </c>
      <c r="B82" s="33">
        <v>23044</v>
      </c>
      <c r="C82" s="33">
        <v>12081</v>
      </c>
      <c r="D82" s="33">
        <v>6372</v>
      </c>
      <c r="E82" s="33">
        <v>2200</v>
      </c>
      <c r="F82" s="33">
        <v>8962</v>
      </c>
      <c r="G82" s="33">
        <v>13</v>
      </c>
      <c r="H82" s="33">
        <v>4922</v>
      </c>
      <c r="I82" s="33">
        <v>878</v>
      </c>
      <c r="J82" s="35">
        <v>5813</v>
      </c>
      <c r="K82" s="33">
        <v>29484</v>
      </c>
      <c r="L82" s="33">
        <v>17292</v>
      </c>
    </row>
    <row r="83" spans="1:12" ht="14.25">
      <c r="A83" s="2" t="s">
        <v>49</v>
      </c>
      <c r="B83" s="33">
        <v>29752</v>
      </c>
      <c r="C83" s="33">
        <v>15067</v>
      </c>
      <c r="D83" s="33">
        <v>9029</v>
      </c>
      <c r="E83" s="33">
        <v>2722</v>
      </c>
      <c r="F83" s="33">
        <v>13240</v>
      </c>
      <c r="G83" s="33">
        <v>63</v>
      </c>
      <c r="H83" s="33">
        <v>7438</v>
      </c>
      <c r="I83" s="33">
        <v>587</v>
      </c>
      <c r="J83" s="35">
        <v>8088</v>
      </c>
      <c r="K83" s="33">
        <v>40737</v>
      </c>
      <c r="L83" s="33">
        <v>24224</v>
      </c>
    </row>
    <row r="84" spans="1:12" ht="14.25">
      <c r="A84" s="2" t="s">
        <v>50</v>
      </c>
      <c r="B84" s="33">
        <v>31389</v>
      </c>
      <c r="C84" s="33">
        <v>15700</v>
      </c>
      <c r="D84" s="33">
        <v>10468</v>
      </c>
      <c r="E84" s="33">
        <v>3136</v>
      </c>
      <c r="F84" s="33">
        <v>16282</v>
      </c>
      <c r="G84" s="33">
        <v>49</v>
      </c>
      <c r="H84" s="33">
        <v>8374</v>
      </c>
      <c r="I84" s="33">
        <v>623</v>
      </c>
      <c r="J84" s="35">
        <v>9046</v>
      </c>
      <c r="K84" s="33">
        <v>47299</v>
      </c>
      <c r="L84" s="33">
        <v>33068</v>
      </c>
    </row>
    <row r="85" spans="1:12" ht="14.25">
      <c r="A85" s="2" t="s">
        <v>51</v>
      </c>
      <c r="B85" s="33">
        <v>30959</v>
      </c>
      <c r="C85" s="33">
        <v>13568</v>
      </c>
      <c r="D85" s="33">
        <v>12534</v>
      </c>
      <c r="E85" s="33">
        <v>3957</v>
      </c>
      <c r="F85" s="33">
        <v>25705</v>
      </c>
      <c r="G85" s="33">
        <v>44</v>
      </c>
      <c r="H85" s="33">
        <v>7593</v>
      </c>
      <c r="I85" s="33">
        <v>634</v>
      </c>
      <c r="J85" s="35">
        <v>8271</v>
      </c>
      <c r="K85" s="33">
        <v>59956</v>
      </c>
      <c r="L85" s="33">
        <v>37432</v>
      </c>
    </row>
    <row r="86" spans="1:12" ht="14.25">
      <c r="A86" s="2" t="s">
        <v>52</v>
      </c>
      <c r="B86" s="33">
        <v>37629</v>
      </c>
      <c r="C86" s="33">
        <v>16496</v>
      </c>
      <c r="D86" s="33">
        <v>16183</v>
      </c>
      <c r="E86" s="33">
        <v>5412</v>
      </c>
      <c r="F86" s="33">
        <v>35356</v>
      </c>
      <c r="G86" s="33">
        <v>62</v>
      </c>
      <c r="H86" s="33">
        <v>9330</v>
      </c>
      <c r="I86" s="33">
        <v>1518</v>
      </c>
      <c r="J86" s="35">
        <v>10909</v>
      </c>
      <c r="K86" s="33">
        <v>80556</v>
      </c>
      <c r="L86" s="33">
        <v>45639</v>
      </c>
    </row>
    <row r="87" spans="1:12" ht="14.25">
      <c r="A87" s="2" t="s">
        <v>88</v>
      </c>
      <c r="B87" s="33">
        <v>38368</v>
      </c>
      <c r="C87" s="33">
        <v>16558</v>
      </c>
      <c r="D87" s="33">
        <v>19957</v>
      </c>
      <c r="E87" s="33">
        <v>6936</v>
      </c>
      <c r="F87" s="33">
        <v>40450</v>
      </c>
      <c r="G87" s="33">
        <v>95</v>
      </c>
      <c r="H87" s="33">
        <v>12442</v>
      </c>
      <c r="I87" s="33">
        <v>2460</v>
      </c>
      <c r="J87" s="35">
        <v>14997</v>
      </c>
      <c r="K87" s="33">
        <v>97522</v>
      </c>
      <c r="L87" s="33">
        <v>57823</v>
      </c>
    </row>
    <row r="88" spans="1:12" ht="14.25">
      <c r="A88" s="2" t="s">
        <v>92</v>
      </c>
      <c r="B88" s="33">
        <v>40074</v>
      </c>
      <c r="C88" s="33">
        <v>16092</v>
      </c>
      <c r="D88" s="33">
        <v>23554</v>
      </c>
      <c r="E88" s="33">
        <v>8529</v>
      </c>
      <c r="F88" s="33">
        <v>41228</v>
      </c>
      <c r="G88" s="33">
        <v>43</v>
      </c>
      <c r="H88" s="33">
        <v>14515</v>
      </c>
      <c r="I88" s="33">
        <v>3563</v>
      </c>
      <c r="J88" s="35">
        <v>18121</v>
      </c>
      <c r="K88" s="33">
        <v>119535</v>
      </c>
      <c r="L88" s="33">
        <v>67458</v>
      </c>
    </row>
    <row r="89" spans="1:12" ht="14.25">
      <c r="A89" s="2" t="s">
        <v>96</v>
      </c>
      <c r="B89" s="33">
        <v>41052</v>
      </c>
      <c r="C89" s="33">
        <v>16311</v>
      </c>
      <c r="D89" s="33">
        <v>27198</v>
      </c>
      <c r="E89" s="33">
        <v>10021</v>
      </c>
      <c r="F89" s="33">
        <v>47502</v>
      </c>
      <c r="G89" s="33">
        <v>118</v>
      </c>
      <c r="H89" s="33">
        <v>15467</v>
      </c>
      <c r="I89" s="33">
        <v>3700</v>
      </c>
      <c r="J89" s="35">
        <v>19285</v>
      </c>
      <c r="K89" s="33">
        <v>138625</v>
      </c>
      <c r="L89" s="33">
        <v>80121</v>
      </c>
    </row>
    <row r="90" spans="1:12" ht="14.25">
      <c r="A90" s="2" t="s">
        <v>98</v>
      </c>
      <c r="B90" s="57">
        <v>42947</v>
      </c>
      <c r="C90" s="57">
        <v>16594</v>
      </c>
      <c r="D90" s="57">
        <v>34196</v>
      </c>
      <c r="E90" s="57">
        <v>12547</v>
      </c>
      <c r="F90" s="57">
        <v>62818</v>
      </c>
      <c r="G90" s="57">
        <v>121</v>
      </c>
      <c r="H90" s="57">
        <v>19429</v>
      </c>
      <c r="I90" s="57">
        <v>6783</v>
      </c>
      <c r="J90" s="58">
        <v>26333</v>
      </c>
      <c r="K90" s="57">
        <v>180719</v>
      </c>
      <c r="L90" s="57">
        <v>94294</v>
      </c>
    </row>
    <row r="91" spans="1:12" ht="14.25">
      <c r="A91" s="2" t="s">
        <v>106</v>
      </c>
      <c r="B91" s="57">
        <v>45438</v>
      </c>
      <c r="C91" s="57">
        <v>18486</v>
      </c>
      <c r="D91" s="57">
        <v>36367</v>
      </c>
      <c r="E91" s="57">
        <v>14723</v>
      </c>
      <c r="F91" s="57">
        <v>86867</v>
      </c>
      <c r="G91" s="57">
        <v>62</v>
      </c>
      <c r="H91" s="57">
        <v>21803</v>
      </c>
      <c r="I91" s="57">
        <v>4843</v>
      </c>
      <c r="J91" s="58">
        <v>28708</v>
      </c>
      <c r="K91" s="57">
        <v>193493</v>
      </c>
      <c r="L91" s="57">
        <v>120691</v>
      </c>
    </row>
    <row r="92" spans="1:12" ht="14.25">
      <c r="A92" s="2" t="s">
        <v>111</v>
      </c>
      <c r="B92" s="59">
        <v>48035</v>
      </c>
      <c r="C92" s="57">
        <v>17662</v>
      </c>
      <c r="D92" s="57">
        <v>40824</v>
      </c>
      <c r="E92" s="57">
        <v>16006</v>
      </c>
      <c r="F92" s="57">
        <v>110564</v>
      </c>
      <c r="G92" s="57">
        <v>90</v>
      </c>
      <c r="H92" s="57">
        <v>21360</v>
      </c>
      <c r="I92" s="57">
        <v>5327</v>
      </c>
      <c r="J92" s="60">
        <v>26777</v>
      </c>
      <c r="K92" s="57">
        <v>237402</v>
      </c>
      <c r="L92" s="57">
        <v>144656</v>
      </c>
    </row>
    <row r="93" spans="1:12" ht="14.25">
      <c r="A93" s="2"/>
      <c r="B93" s="57"/>
      <c r="C93" s="57"/>
      <c r="D93" s="57"/>
      <c r="E93" s="57"/>
      <c r="F93" s="57"/>
      <c r="G93" s="57"/>
      <c r="H93" s="57"/>
      <c r="I93" s="57"/>
      <c r="J93" s="60"/>
      <c r="K93" s="57"/>
      <c r="L93" s="57"/>
    </row>
    <row r="94" spans="1:12" ht="14.25">
      <c r="A94" s="9" t="s">
        <v>111</v>
      </c>
      <c r="B94" s="33"/>
      <c r="C94" s="33"/>
      <c r="D94" s="33"/>
      <c r="E94" s="33"/>
      <c r="F94" s="33"/>
      <c r="G94" s="33"/>
      <c r="H94" s="33"/>
      <c r="I94" s="33"/>
      <c r="J94" s="35"/>
      <c r="K94" s="33"/>
      <c r="L94" s="33"/>
    </row>
    <row r="95" spans="1:12" ht="14.25">
      <c r="A95" s="9" t="s">
        <v>53</v>
      </c>
      <c r="B95" s="33"/>
      <c r="C95" s="33"/>
      <c r="D95" s="33"/>
      <c r="E95" s="33"/>
      <c r="F95" s="33"/>
      <c r="G95" s="33"/>
      <c r="H95" s="33"/>
      <c r="I95" s="33"/>
      <c r="J95" s="35"/>
      <c r="K95" s="33"/>
      <c r="L95" s="33"/>
    </row>
    <row r="96" spans="1:12" ht="14.25">
      <c r="A96" s="2" t="s">
        <v>91</v>
      </c>
      <c r="B96" s="33">
        <v>3410</v>
      </c>
      <c r="C96" s="33">
        <v>116</v>
      </c>
      <c r="D96" s="33">
        <v>276</v>
      </c>
      <c r="E96" s="33">
        <v>141</v>
      </c>
      <c r="F96" s="33">
        <v>648</v>
      </c>
      <c r="G96" s="33">
        <v>4</v>
      </c>
      <c r="H96" s="33">
        <v>280</v>
      </c>
      <c r="I96" s="33">
        <v>293</v>
      </c>
      <c r="J96" s="35">
        <f>SUM(G96:I96)</f>
        <v>577</v>
      </c>
      <c r="K96" s="33">
        <v>3194</v>
      </c>
      <c r="L96" s="33">
        <v>2415</v>
      </c>
    </row>
    <row r="97" spans="1:12" ht="14.25">
      <c r="A97" s="2" t="s">
        <v>97</v>
      </c>
      <c r="B97" s="33" t="s">
        <v>54</v>
      </c>
      <c r="C97" s="33" t="s">
        <v>54</v>
      </c>
      <c r="D97" s="33" t="s">
        <v>54</v>
      </c>
      <c r="E97" s="33" t="s">
        <v>54</v>
      </c>
      <c r="F97" s="33" t="s">
        <v>54</v>
      </c>
      <c r="G97" s="33" t="s">
        <v>54</v>
      </c>
      <c r="H97" s="33" t="s">
        <v>54</v>
      </c>
      <c r="I97" s="33" t="s">
        <v>54</v>
      </c>
      <c r="J97" s="35" t="s">
        <v>54</v>
      </c>
      <c r="K97" s="33" t="s">
        <v>54</v>
      </c>
      <c r="L97" s="33" t="s">
        <v>54</v>
      </c>
    </row>
    <row r="98" spans="1:12" ht="14.25">
      <c r="A98" s="2" t="s">
        <v>77</v>
      </c>
      <c r="B98" s="33" t="s">
        <v>54</v>
      </c>
      <c r="C98" s="33" t="s">
        <v>54</v>
      </c>
      <c r="D98" s="33" t="s">
        <v>54</v>
      </c>
      <c r="E98" s="33" t="s">
        <v>54</v>
      </c>
      <c r="F98" s="33" t="s">
        <v>54</v>
      </c>
      <c r="G98" s="33" t="s">
        <v>54</v>
      </c>
      <c r="H98" s="33" t="s">
        <v>54</v>
      </c>
      <c r="I98" s="33" t="s">
        <v>54</v>
      </c>
      <c r="J98" s="35" t="s">
        <v>54</v>
      </c>
      <c r="K98" s="33" t="s">
        <v>54</v>
      </c>
      <c r="L98" s="33" t="s">
        <v>54</v>
      </c>
    </row>
    <row r="99" spans="1:12" ht="14.25">
      <c r="A99" s="2" t="s">
        <v>93</v>
      </c>
      <c r="B99" s="33">
        <v>526</v>
      </c>
      <c r="C99" s="33">
        <v>320</v>
      </c>
      <c r="D99" s="33">
        <v>82</v>
      </c>
      <c r="E99" s="33">
        <v>12</v>
      </c>
      <c r="F99" s="33">
        <v>150</v>
      </c>
      <c r="G99" s="33" t="s">
        <v>54</v>
      </c>
      <c r="H99" s="33">
        <v>40</v>
      </c>
      <c r="I99" s="33">
        <v>11</v>
      </c>
      <c r="J99" s="35">
        <v>51</v>
      </c>
      <c r="K99" s="33">
        <v>328</v>
      </c>
      <c r="L99" s="33">
        <v>182</v>
      </c>
    </row>
    <row r="100" spans="1:12" ht="14.25">
      <c r="A100" s="2" t="s">
        <v>112</v>
      </c>
      <c r="B100" s="33">
        <v>364</v>
      </c>
      <c r="C100" s="33">
        <v>230</v>
      </c>
      <c r="D100" s="33">
        <v>537</v>
      </c>
      <c r="E100" s="33">
        <v>269</v>
      </c>
      <c r="F100" s="33">
        <v>1767</v>
      </c>
      <c r="G100" s="33" t="s">
        <v>54</v>
      </c>
      <c r="H100" s="33">
        <v>131</v>
      </c>
      <c r="I100" s="33">
        <v>378</v>
      </c>
      <c r="J100" s="35">
        <v>509</v>
      </c>
      <c r="K100" s="33">
        <v>3382</v>
      </c>
      <c r="L100" s="33">
        <v>1963</v>
      </c>
    </row>
    <row r="101" spans="1:12" ht="14.25">
      <c r="A101" s="2" t="s">
        <v>57</v>
      </c>
      <c r="B101" s="33">
        <v>5124</v>
      </c>
      <c r="C101" s="33">
        <v>2</v>
      </c>
      <c r="D101" s="33">
        <v>2843</v>
      </c>
      <c r="E101" s="33">
        <v>2581</v>
      </c>
      <c r="F101" s="33">
        <v>10877</v>
      </c>
      <c r="G101" s="33">
        <v>1</v>
      </c>
      <c r="H101" s="33">
        <v>1958</v>
      </c>
      <c r="I101" s="33">
        <v>584</v>
      </c>
      <c r="J101" s="35">
        <f>SUM(G101:I101)</f>
        <v>2543</v>
      </c>
      <c r="K101" s="33">
        <v>24066</v>
      </c>
      <c r="L101" s="33">
        <v>10027</v>
      </c>
    </row>
    <row r="102" spans="1:12" ht="14.25">
      <c r="A102" s="34" t="s">
        <v>94</v>
      </c>
      <c r="B102" s="33">
        <v>893</v>
      </c>
      <c r="C102" s="33">
        <v>193</v>
      </c>
      <c r="D102" s="33">
        <v>330</v>
      </c>
      <c r="E102" s="33">
        <v>85</v>
      </c>
      <c r="F102" s="33">
        <v>2398</v>
      </c>
      <c r="G102" s="33" t="s">
        <v>54</v>
      </c>
      <c r="H102" s="33">
        <v>461</v>
      </c>
      <c r="I102" s="33">
        <v>79</v>
      </c>
      <c r="J102" s="35">
        <f>SUM(G102:I102)</f>
        <v>540</v>
      </c>
      <c r="K102" s="33">
        <v>3562</v>
      </c>
      <c r="L102" s="33">
        <v>1363</v>
      </c>
    </row>
    <row r="103" spans="1:12" ht="14.25">
      <c r="A103" s="2" t="s">
        <v>117</v>
      </c>
      <c r="B103" s="33">
        <v>381</v>
      </c>
      <c r="C103" s="33">
        <v>43</v>
      </c>
      <c r="D103" s="33">
        <v>87</v>
      </c>
      <c r="E103" s="33">
        <v>26</v>
      </c>
      <c r="F103" s="33">
        <v>325</v>
      </c>
      <c r="G103" s="36" t="s">
        <v>54</v>
      </c>
      <c r="H103" s="33">
        <v>252</v>
      </c>
      <c r="I103" s="33">
        <v>1</v>
      </c>
      <c r="J103" s="35">
        <v>253</v>
      </c>
      <c r="K103" s="33">
        <v>790</v>
      </c>
      <c r="L103" s="33">
        <v>446</v>
      </c>
    </row>
    <row r="104" spans="1:12" ht="14.25">
      <c r="A104" s="2" t="s">
        <v>58</v>
      </c>
      <c r="B104" s="33" t="s">
        <v>54</v>
      </c>
      <c r="C104" s="33" t="s">
        <v>54</v>
      </c>
      <c r="D104" s="33" t="s">
        <v>54</v>
      </c>
      <c r="E104" s="33" t="s">
        <v>54</v>
      </c>
      <c r="F104" s="33" t="s">
        <v>54</v>
      </c>
      <c r="G104" s="33" t="s">
        <v>54</v>
      </c>
      <c r="H104" s="33" t="s">
        <v>54</v>
      </c>
      <c r="I104" s="33" t="s">
        <v>54</v>
      </c>
      <c r="J104" s="35" t="s">
        <v>54</v>
      </c>
      <c r="K104" s="33" t="s">
        <v>54</v>
      </c>
      <c r="L104" s="33" t="s">
        <v>54</v>
      </c>
    </row>
    <row r="105" spans="1:12" ht="14.25">
      <c r="A105" s="2" t="s">
        <v>59</v>
      </c>
      <c r="B105" s="33">
        <v>3140</v>
      </c>
      <c r="C105" s="33">
        <v>1118</v>
      </c>
      <c r="D105" s="33">
        <v>4151</v>
      </c>
      <c r="E105" s="33">
        <v>1381</v>
      </c>
      <c r="F105" s="33">
        <v>14208</v>
      </c>
      <c r="G105" s="33">
        <v>13</v>
      </c>
      <c r="H105" s="33">
        <v>754</v>
      </c>
      <c r="I105" s="33">
        <v>141</v>
      </c>
      <c r="J105" s="35">
        <v>907</v>
      </c>
      <c r="K105" s="33">
        <v>22886</v>
      </c>
      <c r="L105" s="33">
        <v>16546</v>
      </c>
    </row>
    <row r="106" spans="1:12" ht="14.25">
      <c r="A106" s="2" t="s">
        <v>100</v>
      </c>
      <c r="B106" s="33">
        <v>1070</v>
      </c>
      <c r="C106" s="33">
        <v>1059</v>
      </c>
      <c r="D106" s="33">
        <v>1304</v>
      </c>
      <c r="E106" s="33">
        <v>776</v>
      </c>
      <c r="F106" s="33">
        <v>8668</v>
      </c>
      <c r="G106" s="33">
        <v>36</v>
      </c>
      <c r="H106" s="33">
        <v>1166</v>
      </c>
      <c r="I106" s="33">
        <v>206</v>
      </c>
      <c r="J106" s="35">
        <v>1408</v>
      </c>
      <c r="K106" s="33">
        <v>19674</v>
      </c>
      <c r="L106" s="33">
        <v>8431</v>
      </c>
    </row>
    <row r="107" spans="1:12" ht="14.25">
      <c r="A107" s="2" t="s">
        <v>103</v>
      </c>
      <c r="B107" s="33">
        <v>1727</v>
      </c>
      <c r="C107" s="33">
        <v>167</v>
      </c>
      <c r="D107" s="33">
        <v>125</v>
      </c>
      <c r="E107" s="33">
        <v>27</v>
      </c>
      <c r="F107" s="33">
        <v>253</v>
      </c>
      <c r="G107" s="33" t="s">
        <v>54</v>
      </c>
      <c r="H107" s="33">
        <v>58</v>
      </c>
      <c r="I107" s="33">
        <v>32</v>
      </c>
      <c r="J107" s="35">
        <v>90</v>
      </c>
      <c r="K107" s="33">
        <v>913</v>
      </c>
      <c r="L107" s="33" t="s">
        <v>54</v>
      </c>
    </row>
    <row r="108" spans="1:12" ht="14.25">
      <c r="A108" s="2" t="s">
        <v>78</v>
      </c>
      <c r="B108" s="33">
        <v>22897</v>
      </c>
      <c r="C108" s="33">
        <v>11021</v>
      </c>
      <c r="D108" s="33">
        <v>27124</v>
      </c>
      <c r="E108" s="33">
        <v>9648</v>
      </c>
      <c r="F108" s="33">
        <v>62238</v>
      </c>
      <c r="G108" s="33" t="s">
        <v>54</v>
      </c>
      <c r="H108" s="33">
        <v>13520</v>
      </c>
      <c r="I108" s="33">
        <v>1725</v>
      </c>
      <c r="J108" s="35">
        <f>SUM(G108:I108)</f>
        <v>15245</v>
      </c>
      <c r="K108" s="33">
        <v>137622</v>
      </c>
      <c r="L108" s="33">
        <v>86781</v>
      </c>
    </row>
    <row r="109" spans="1:12" ht="14.25">
      <c r="A109" s="2" t="s">
        <v>108</v>
      </c>
      <c r="B109" s="33">
        <v>85</v>
      </c>
      <c r="C109" s="33">
        <v>18</v>
      </c>
      <c r="D109" s="33">
        <v>14</v>
      </c>
      <c r="E109" s="33">
        <v>19</v>
      </c>
      <c r="F109" s="33">
        <v>568</v>
      </c>
      <c r="G109" s="33" t="s">
        <v>54</v>
      </c>
      <c r="H109" s="33" t="s">
        <v>54</v>
      </c>
      <c r="I109" s="33" t="s">
        <v>54</v>
      </c>
      <c r="J109" s="35" t="s">
        <v>54</v>
      </c>
      <c r="K109" s="33">
        <v>645</v>
      </c>
      <c r="L109" s="33" t="s">
        <v>54</v>
      </c>
    </row>
    <row r="110" spans="1:12" ht="14.25">
      <c r="A110" s="2" t="s">
        <v>118</v>
      </c>
      <c r="B110" s="33">
        <v>59</v>
      </c>
      <c r="C110" s="33">
        <v>17</v>
      </c>
      <c r="D110" s="33">
        <v>15</v>
      </c>
      <c r="E110" s="33">
        <v>24</v>
      </c>
      <c r="F110" s="33" t="s">
        <v>54</v>
      </c>
      <c r="G110" s="36" t="s">
        <v>54</v>
      </c>
      <c r="H110" s="33" t="s">
        <v>54</v>
      </c>
      <c r="I110" s="36">
        <v>3</v>
      </c>
      <c r="J110" s="37">
        <v>3</v>
      </c>
      <c r="K110" s="33">
        <v>141</v>
      </c>
      <c r="L110" s="33">
        <v>61</v>
      </c>
    </row>
    <row r="111" spans="1:12" ht="14.25">
      <c r="A111" s="2" t="s">
        <v>79</v>
      </c>
      <c r="B111" s="33" t="s">
        <v>54</v>
      </c>
      <c r="C111" s="33" t="s">
        <v>54</v>
      </c>
      <c r="D111" s="33" t="s">
        <v>54</v>
      </c>
      <c r="E111" s="33" t="s">
        <v>54</v>
      </c>
      <c r="F111" s="33" t="s">
        <v>54</v>
      </c>
      <c r="G111" s="33" t="s">
        <v>54</v>
      </c>
      <c r="H111" s="33" t="s">
        <v>54</v>
      </c>
      <c r="I111" s="33" t="s">
        <v>54</v>
      </c>
      <c r="J111" s="35" t="s">
        <v>54</v>
      </c>
      <c r="K111" s="33" t="s">
        <v>54</v>
      </c>
      <c r="L111" s="33" t="s">
        <v>54</v>
      </c>
    </row>
    <row r="112" spans="1:12" ht="14.25">
      <c r="A112" s="2" t="s">
        <v>80</v>
      </c>
      <c r="B112" s="33" t="s">
        <v>54</v>
      </c>
      <c r="C112" s="33" t="s">
        <v>54</v>
      </c>
      <c r="D112" s="33" t="s">
        <v>54</v>
      </c>
      <c r="E112" s="33" t="s">
        <v>54</v>
      </c>
      <c r="F112" s="33" t="s">
        <v>54</v>
      </c>
      <c r="G112" s="33" t="s">
        <v>54</v>
      </c>
      <c r="H112" s="33" t="s">
        <v>54</v>
      </c>
      <c r="I112" s="33" t="s">
        <v>54</v>
      </c>
      <c r="J112" s="35" t="s">
        <v>54</v>
      </c>
      <c r="K112" s="33" t="s">
        <v>54</v>
      </c>
      <c r="L112" s="33" t="s">
        <v>54</v>
      </c>
    </row>
    <row r="113" spans="1:12" ht="14.25">
      <c r="A113" s="2" t="s">
        <v>63</v>
      </c>
      <c r="B113" s="33">
        <v>693</v>
      </c>
      <c r="C113" s="33">
        <v>228</v>
      </c>
      <c r="D113" s="33">
        <v>334</v>
      </c>
      <c r="E113" s="33">
        <v>85</v>
      </c>
      <c r="F113" s="33">
        <v>2608</v>
      </c>
      <c r="G113" s="33">
        <v>4</v>
      </c>
      <c r="H113" s="33">
        <v>707</v>
      </c>
      <c r="I113" s="33">
        <v>48</v>
      </c>
      <c r="J113" s="35">
        <v>759</v>
      </c>
      <c r="K113" s="33">
        <v>4377</v>
      </c>
      <c r="L113" s="33">
        <v>2002</v>
      </c>
    </row>
    <row r="114" spans="1:12" ht="14.25">
      <c r="A114" s="2" t="s">
        <v>81</v>
      </c>
      <c r="B114" s="33">
        <v>541</v>
      </c>
      <c r="C114" s="33">
        <v>112</v>
      </c>
      <c r="D114" s="33">
        <v>125</v>
      </c>
      <c r="E114" s="33">
        <v>77</v>
      </c>
      <c r="F114" s="33">
        <v>703</v>
      </c>
      <c r="G114" s="33" t="s">
        <v>54</v>
      </c>
      <c r="H114" s="33" t="s">
        <v>54</v>
      </c>
      <c r="I114" s="36">
        <v>11</v>
      </c>
      <c r="J114" s="35">
        <v>11</v>
      </c>
      <c r="K114" s="33">
        <v>1066</v>
      </c>
      <c r="L114" s="33">
        <v>305</v>
      </c>
    </row>
    <row r="115" spans="1:12" ht="14.25">
      <c r="A115" s="2" t="s">
        <v>89</v>
      </c>
      <c r="B115" s="33">
        <v>702</v>
      </c>
      <c r="C115" s="33">
        <v>101</v>
      </c>
      <c r="D115" s="33">
        <v>54</v>
      </c>
      <c r="E115" s="33">
        <v>15</v>
      </c>
      <c r="F115" s="33">
        <v>201</v>
      </c>
      <c r="G115" s="33">
        <v>1</v>
      </c>
      <c r="H115" s="33">
        <v>22</v>
      </c>
      <c r="I115" s="33">
        <v>19</v>
      </c>
      <c r="J115" s="35">
        <v>42</v>
      </c>
      <c r="K115" s="33">
        <v>418</v>
      </c>
      <c r="L115" s="33">
        <v>236</v>
      </c>
    </row>
    <row r="116" spans="1:12" ht="14.25">
      <c r="A116" s="2" t="s">
        <v>65</v>
      </c>
      <c r="B116" s="33" t="s">
        <v>54</v>
      </c>
      <c r="C116" s="33" t="s">
        <v>54</v>
      </c>
      <c r="D116" s="33" t="s">
        <v>54</v>
      </c>
      <c r="E116" s="33" t="s">
        <v>54</v>
      </c>
      <c r="F116" s="33" t="s">
        <v>54</v>
      </c>
      <c r="G116" s="33" t="s">
        <v>54</v>
      </c>
      <c r="H116" s="33" t="s">
        <v>54</v>
      </c>
      <c r="I116" s="33" t="s">
        <v>54</v>
      </c>
      <c r="J116" s="35" t="s">
        <v>54</v>
      </c>
      <c r="K116" s="33" t="s">
        <v>54</v>
      </c>
      <c r="L116" s="33" t="s">
        <v>54</v>
      </c>
    </row>
    <row r="117" spans="1:12" ht="14.25">
      <c r="A117" s="2" t="s">
        <v>119</v>
      </c>
      <c r="B117" s="33">
        <v>1920</v>
      </c>
      <c r="C117" s="33">
        <v>1188</v>
      </c>
      <c r="D117" s="33">
        <v>3017</v>
      </c>
      <c r="E117" s="33">
        <v>686</v>
      </c>
      <c r="F117" s="33">
        <v>3361</v>
      </c>
      <c r="G117" s="33">
        <v>20</v>
      </c>
      <c r="H117" s="33">
        <v>1707</v>
      </c>
      <c r="I117" s="33">
        <v>1782</v>
      </c>
      <c r="J117" s="35">
        <f>SUM(G117:I117)</f>
        <v>3509</v>
      </c>
      <c r="K117" s="33">
        <v>11337</v>
      </c>
      <c r="L117" s="33">
        <v>12308</v>
      </c>
    </row>
    <row r="118" spans="1:12" ht="14.25">
      <c r="A118" s="2" t="s">
        <v>67</v>
      </c>
      <c r="B118" s="33">
        <v>17</v>
      </c>
      <c r="C118" s="33">
        <v>12</v>
      </c>
      <c r="D118" s="33">
        <v>10</v>
      </c>
      <c r="E118" s="33">
        <v>6</v>
      </c>
      <c r="F118" s="33">
        <v>85</v>
      </c>
      <c r="G118" s="33">
        <v>4</v>
      </c>
      <c r="H118" s="33" t="s">
        <v>54</v>
      </c>
      <c r="I118" s="33" t="s">
        <v>54</v>
      </c>
      <c r="J118" s="35">
        <v>4</v>
      </c>
      <c r="K118" s="33">
        <v>166</v>
      </c>
      <c r="L118" s="33">
        <v>57</v>
      </c>
    </row>
    <row r="119" spans="1:12" ht="14.25">
      <c r="A119" s="2" t="s">
        <v>68</v>
      </c>
      <c r="B119" s="33">
        <v>1638</v>
      </c>
      <c r="C119" s="33">
        <v>457</v>
      </c>
      <c r="D119" s="33">
        <v>79</v>
      </c>
      <c r="E119" s="33">
        <v>25</v>
      </c>
      <c r="F119" s="33">
        <v>239</v>
      </c>
      <c r="G119" s="33">
        <v>1</v>
      </c>
      <c r="H119" s="33">
        <v>101</v>
      </c>
      <c r="I119" s="33">
        <v>5</v>
      </c>
      <c r="J119" s="35">
        <f>SUM(G119:I119)</f>
        <v>107</v>
      </c>
      <c r="K119" s="33">
        <v>522</v>
      </c>
      <c r="L119" s="33">
        <v>131</v>
      </c>
    </row>
    <row r="120" spans="1:12" ht="14.25">
      <c r="A120" s="2" t="s">
        <v>69</v>
      </c>
      <c r="B120" s="33">
        <v>2611</v>
      </c>
      <c r="C120" s="33">
        <v>1246</v>
      </c>
      <c r="D120" s="33">
        <v>209</v>
      </c>
      <c r="E120" s="33">
        <v>80</v>
      </c>
      <c r="F120" s="33">
        <v>752</v>
      </c>
      <c r="G120" s="33">
        <v>5</v>
      </c>
      <c r="H120" s="33">
        <v>105</v>
      </c>
      <c r="I120" s="33">
        <v>9</v>
      </c>
      <c r="J120" s="35">
        <f>SUM(G120:I120)</f>
        <v>119</v>
      </c>
      <c r="K120" s="33">
        <v>1343</v>
      </c>
      <c r="L120" s="33">
        <v>826</v>
      </c>
    </row>
    <row r="121" spans="2:12" ht="14.25">
      <c r="B121" s="57"/>
      <c r="C121" s="57"/>
      <c r="D121" s="57"/>
      <c r="E121" s="57"/>
      <c r="F121" s="57"/>
      <c r="G121" s="57"/>
      <c r="H121" s="57"/>
      <c r="I121" s="57"/>
      <c r="J121" s="35"/>
      <c r="K121" s="57"/>
      <c r="L121" s="57"/>
    </row>
    <row r="122" spans="1:12" ht="14.25">
      <c r="A122" s="9" t="s">
        <v>70</v>
      </c>
      <c r="B122" s="33"/>
      <c r="C122" s="33"/>
      <c r="D122" s="33"/>
      <c r="E122" s="33"/>
      <c r="F122" s="33"/>
      <c r="G122" s="33"/>
      <c r="H122" s="33"/>
      <c r="I122" s="33"/>
      <c r="J122" s="35"/>
      <c r="K122" s="33"/>
      <c r="L122" s="33"/>
    </row>
    <row r="123" spans="1:12" ht="14.25">
      <c r="A123" s="2" t="s">
        <v>83</v>
      </c>
      <c r="B123" s="33" t="s">
        <v>54</v>
      </c>
      <c r="C123" s="33" t="s">
        <v>54</v>
      </c>
      <c r="D123" s="33" t="s">
        <v>54</v>
      </c>
      <c r="E123" s="33" t="s">
        <v>54</v>
      </c>
      <c r="F123" s="33" t="s">
        <v>54</v>
      </c>
      <c r="G123" s="33" t="s">
        <v>54</v>
      </c>
      <c r="H123" s="33" t="s">
        <v>54</v>
      </c>
      <c r="I123" s="33" t="s">
        <v>54</v>
      </c>
      <c r="J123" s="35" t="s">
        <v>54</v>
      </c>
      <c r="K123" s="33" t="s">
        <v>54</v>
      </c>
      <c r="L123" s="33" t="s">
        <v>54</v>
      </c>
    </row>
    <row r="124" spans="1:12" ht="14.25">
      <c r="A124" s="2" t="s">
        <v>71</v>
      </c>
      <c r="B124" s="33">
        <v>133</v>
      </c>
      <c r="C124" s="33">
        <v>5</v>
      </c>
      <c r="D124" s="33">
        <v>5</v>
      </c>
      <c r="E124" s="33">
        <v>1</v>
      </c>
      <c r="F124" s="33">
        <v>13</v>
      </c>
      <c r="G124" s="33" t="s">
        <v>54</v>
      </c>
      <c r="H124" s="33" t="s">
        <v>54</v>
      </c>
      <c r="I124" s="33" t="s">
        <v>54</v>
      </c>
      <c r="J124" s="35" t="s">
        <v>54</v>
      </c>
      <c r="K124" s="33">
        <v>9</v>
      </c>
      <c r="L124" s="33" t="s">
        <v>54</v>
      </c>
    </row>
    <row r="125" spans="1:12" ht="14.25">
      <c r="A125" s="2" t="s">
        <v>72</v>
      </c>
      <c r="B125" s="33">
        <v>27</v>
      </c>
      <c r="C125" s="33">
        <v>6</v>
      </c>
      <c r="D125" s="33">
        <v>22</v>
      </c>
      <c r="E125" s="33">
        <v>7</v>
      </c>
      <c r="F125" s="33">
        <v>5</v>
      </c>
      <c r="G125" s="33">
        <v>1</v>
      </c>
      <c r="H125" s="33">
        <v>1</v>
      </c>
      <c r="I125" s="33" t="s">
        <v>54</v>
      </c>
      <c r="J125" s="35">
        <v>2</v>
      </c>
      <c r="K125" s="33">
        <v>64</v>
      </c>
      <c r="L125" s="33">
        <v>49</v>
      </c>
    </row>
    <row r="126" spans="1:12" ht="14.25">
      <c r="A126" s="2" t="s">
        <v>102</v>
      </c>
      <c r="B126" s="33">
        <v>6</v>
      </c>
      <c r="C126" s="33">
        <v>3</v>
      </c>
      <c r="D126" s="33">
        <v>2</v>
      </c>
      <c r="E126" s="33">
        <v>1</v>
      </c>
      <c r="F126" s="33" t="s">
        <v>54</v>
      </c>
      <c r="G126" s="33" t="s">
        <v>54</v>
      </c>
      <c r="H126" s="33" t="s">
        <v>54</v>
      </c>
      <c r="I126" s="33" t="s">
        <v>54</v>
      </c>
      <c r="J126" s="35" t="s">
        <v>54</v>
      </c>
      <c r="K126" s="33">
        <v>3</v>
      </c>
      <c r="L126" s="33" t="s">
        <v>54</v>
      </c>
    </row>
    <row r="127" spans="1:12" ht="14.25">
      <c r="A127" s="2" t="s">
        <v>84</v>
      </c>
      <c r="B127" s="33" t="s">
        <v>54</v>
      </c>
      <c r="C127" s="33" t="s">
        <v>54</v>
      </c>
      <c r="D127" s="33" t="s">
        <v>54</v>
      </c>
      <c r="E127" s="33" t="s">
        <v>54</v>
      </c>
      <c r="F127" s="33" t="s">
        <v>54</v>
      </c>
      <c r="G127" s="33" t="s">
        <v>54</v>
      </c>
      <c r="H127" s="33" t="s">
        <v>54</v>
      </c>
      <c r="I127" s="33" t="s">
        <v>54</v>
      </c>
      <c r="J127" s="35" t="s">
        <v>54</v>
      </c>
      <c r="K127" s="33" t="s">
        <v>54</v>
      </c>
      <c r="L127" s="33" t="s">
        <v>54</v>
      </c>
    </row>
    <row r="128" spans="1:12" ht="14.25">
      <c r="A128" s="2" t="s">
        <v>74</v>
      </c>
      <c r="B128" s="33" t="s">
        <v>54</v>
      </c>
      <c r="C128" s="33" t="s">
        <v>54</v>
      </c>
      <c r="D128" s="33" t="s">
        <v>54</v>
      </c>
      <c r="E128" s="33" t="s">
        <v>54</v>
      </c>
      <c r="F128" s="33" t="s">
        <v>54</v>
      </c>
      <c r="G128" s="33" t="s">
        <v>54</v>
      </c>
      <c r="H128" s="33" t="s">
        <v>54</v>
      </c>
      <c r="I128" s="33" t="s">
        <v>54</v>
      </c>
      <c r="J128" s="35" t="s">
        <v>54</v>
      </c>
      <c r="K128" s="33" t="s">
        <v>54</v>
      </c>
      <c r="L128" s="33" t="s">
        <v>54</v>
      </c>
    </row>
    <row r="129" spans="1:12" ht="14.25">
      <c r="A129" s="39" t="s">
        <v>132</v>
      </c>
      <c r="B129" s="61">
        <v>71</v>
      </c>
      <c r="C129" s="61" t="s">
        <v>54</v>
      </c>
      <c r="D129" s="61">
        <v>81</v>
      </c>
      <c r="E129" s="61">
        <v>36</v>
      </c>
      <c r="F129" s="61">
        <v>497</v>
      </c>
      <c r="G129" s="61" t="s">
        <v>54</v>
      </c>
      <c r="H129" s="61">
        <v>96</v>
      </c>
      <c r="I129" s="62">
        <v>1</v>
      </c>
      <c r="J129" s="35">
        <f>SUM(G129:I129)</f>
        <v>97</v>
      </c>
      <c r="K129" s="61">
        <v>894</v>
      </c>
      <c r="L129" s="61">
        <v>529</v>
      </c>
    </row>
    <row r="130" spans="1:12" ht="12.75">
      <c r="A130" s="85" t="s">
        <v>95</v>
      </c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</row>
    <row r="131" spans="1:8" ht="12.75">
      <c r="A131" s="2" t="s">
        <v>120</v>
      </c>
      <c r="B131" s="41"/>
      <c r="C131" s="2"/>
      <c r="D131" s="42"/>
      <c r="G131" s="2" t="s">
        <v>122</v>
      </c>
      <c r="H131" s="42"/>
    </row>
    <row r="132" spans="1:6" ht="12.75">
      <c r="A132" s="75" t="s">
        <v>121</v>
      </c>
      <c r="B132" s="76"/>
      <c r="C132" s="76"/>
      <c r="D132" s="76"/>
      <c r="E132" s="76"/>
      <c r="F132" s="76"/>
    </row>
    <row r="133" spans="1:12" ht="12.75">
      <c r="A133" s="2" t="s">
        <v>136</v>
      </c>
      <c r="B133" s="41"/>
      <c r="C133" s="2"/>
      <c r="D133" s="41"/>
      <c r="E133" s="2"/>
      <c r="F133" s="41"/>
      <c r="G133" s="2"/>
      <c r="H133" s="41"/>
      <c r="I133" s="2"/>
      <c r="J133" s="41"/>
      <c r="K133" s="2"/>
      <c r="L133" s="41"/>
    </row>
    <row r="134" spans="1:12" ht="12.75">
      <c r="A134" s="2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</row>
    <row r="135" spans="1:12" ht="12.75">
      <c r="A135" s="2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</row>
    <row r="136" spans="1:12" ht="12.75">
      <c r="A136" s="2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</row>
    <row r="137" spans="1:12" ht="12.75">
      <c r="A137" s="2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</row>
    <row r="138" spans="1:12" ht="12.75">
      <c r="A138" s="2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</row>
    <row r="139" spans="1:12" ht="12.75">
      <c r="A139" s="2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</row>
    <row r="140" spans="1:12" ht="12.75">
      <c r="A140" s="2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>
        <v>575</v>
      </c>
    </row>
    <row r="141" spans="1:12" ht="15.75">
      <c r="A141" s="79" t="s">
        <v>75</v>
      </c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</row>
    <row r="143" spans="1:12" ht="14.25">
      <c r="A143" s="72" t="s">
        <v>150</v>
      </c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</row>
    <row r="144" spans="1:12" ht="14.25">
      <c r="A144" s="72" t="s">
        <v>139</v>
      </c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</row>
    <row r="145" spans="1:12" ht="14.25">
      <c r="A145" s="74" t="s">
        <v>140</v>
      </c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</row>
    <row r="146" spans="1:12" ht="15">
      <c r="A146" s="4"/>
      <c r="B146" s="4"/>
      <c r="C146" s="4"/>
      <c r="D146" s="4"/>
      <c r="E146" s="64" t="s">
        <v>145</v>
      </c>
      <c r="F146" s="52"/>
      <c r="G146" s="52"/>
      <c r="H146" s="4"/>
      <c r="I146" s="4"/>
      <c r="J146" s="5" t="s">
        <v>147</v>
      </c>
      <c r="K146" s="5"/>
      <c r="L146" s="5"/>
    </row>
    <row r="147" spans="1:12" ht="12.75">
      <c r="A147" s="7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2.75">
      <c r="A148" s="7"/>
      <c r="B148" s="10" t="s">
        <v>3</v>
      </c>
      <c r="C148" s="10" t="s">
        <v>4</v>
      </c>
      <c r="D148" s="11" t="s">
        <v>5</v>
      </c>
      <c r="E148" s="10" t="s">
        <v>6</v>
      </c>
      <c r="F148" s="10" t="s">
        <v>7</v>
      </c>
      <c r="G148" s="8"/>
      <c r="H148" s="10" t="s">
        <v>9</v>
      </c>
      <c r="I148" s="10" t="s">
        <v>10</v>
      </c>
      <c r="J148" s="8"/>
      <c r="K148" s="10"/>
      <c r="L148" s="10"/>
    </row>
    <row r="149" spans="1:12" ht="12.75">
      <c r="A149" s="9" t="s">
        <v>11</v>
      </c>
      <c r="B149" s="10" t="s">
        <v>12</v>
      </c>
      <c r="C149" s="10" t="s">
        <v>13</v>
      </c>
      <c r="D149" s="11" t="s">
        <v>14</v>
      </c>
      <c r="E149" s="10" t="s">
        <v>15</v>
      </c>
      <c r="F149" s="10" t="s">
        <v>16</v>
      </c>
      <c r="G149" s="8"/>
      <c r="H149" s="10" t="s">
        <v>18</v>
      </c>
      <c r="I149" s="10" t="s">
        <v>19</v>
      </c>
      <c r="J149" s="8"/>
      <c r="K149" s="10"/>
      <c r="L149" s="10"/>
    </row>
    <row r="150" spans="1:12" ht="14.25">
      <c r="A150" s="9" t="s">
        <v>20</v>
      </c>
      <c r="B150" s="10" t="s">
        <v>21</v>
      </c>
      <c r="C150" s="10" t="s">
        <v>22</v>
      </c>
      <c r="D150" s="12"/>
      <c r="E150" s="13"/>
      <c r="F150" s="13"/>
      <c r="G150" s="14" t="s">
        <v>26</v>
      </c>
      <c r="H150" s="10" t="s">
        <v>27</v>
      </c>
      <c r="I150" s="10" t="s">
        <v>28</v>
      </c>
      <c r="J150" s="14"/>
      <c r="K150" s="10"/>
      <c r="L150" s="10"/>
    </row>
    <row r="151" spans="1:12" ht="14.25">
      <c r="A151" s="7"/>
      <c r="B151" s="10" t="s">
        <v>29</v>
      </c>
      <c r="C151" s="10" t="s">
        <v>30</v>
      </c>
      <c r="D151" s="12"/>
      <c r="E151" s="13"/>
      <c r="F151" s="13"/>
      <c r="G151" s="65" t="s">
        <v>141</v>
      </c>
      <c r="H151" s="13"/>
      <c r="I151" s="10" t="s">
        <v>33</v>
      </c>
      <c r="J151" s="65"/>
      <c r="K151" s="13"/>
      <c r="L151" s="10"/>
    </row>
    <row r="152" spans="1:12" ht="14.25">
      <c r="A152" s="16"/>
      <c r="B152" s="17"/>
      <c r="C152" s="17"/>
      <c r="D152" s="18"/>
      <c r="E152" s="17"/>
      <c r="F152" s="17"/>
      <c r="G152" s="20"/>
      <c r="H152" s="17"/>
      <c r="I152" s="19" t="s">
        <v>35</v>
      </c>
      <c r="J152" s="20"/>
      <c r="K152" s="17"/>
      <c r="L152" s="19"/>
    </row>
    <row r="153" spans="1:12" ht="14.25">
      <c r="A153" s="53" t="s">
        <v>37</v>
      </c>
      <c r="B153" s="54" t="s">
        <v>38</v>
      </c>
      <c r="C153" s="54" t="s">
        <v>39</v>
      </c>
      <c r="D153" s="55" t="s">
        <v>40</v>
      </c>
      <c r="E153" s="54" t="s">
        <v>41</v>
      </c>
      <c r="F153" s="54" t="s">
        <v>42</v>
      </c>
      <c r="G153" s="56" t="s">
        <v>142</v>
      </c>
      <c r="H153" s="54" t="s">
        <v>143</v>
      </c>
      <c r="I153" s="54" t="s">
        <v>144</v>
      </c>
      <c r="J153" s="56"/>
      <c r="K153" s="54"/>
      <c r="L153" s="54"/>
    </row>
    <row r="154" spans="1:12" ht="15">
      <c r="A154" s="2" t="s">
        <v>135</v>
      </c>
      <c r="B154" s="33">
        <v>1220</v>
      </c>
      <c r="C154" s="33">
        <v>12558</v>
      </c>
      <c r="D154" s="33">
        <v>3898</v>
      </c>
      <c r="E154" s="33">
        <v>8311</v>
      </c>
      <c r="F154" s="33">
        <v>84548</v>
      </c>
      <c r="G154" s="35">
        <v>5205</v>
      </c>
      <c r="H154" s="33">
        <v>115055</v>
      </c>
      <c r="I154" s="33">
        <v>70830</v>
      </c>
      <c r="J154" s="49"/>
      <c r="K154" s="49"/>
      <c r="L154" s="66"/>
    </row>
    <row r="155" spans="1:12" ht="14.25">
      <c r="A155" s="2" t="s">
        <v>49</v>
      </c>
      <c r="B155" s="33">
        <v>1302</v>
      </c>
      <c r="C155" s="33">
        <v>14661</v>
      </c>
      <c r="D155" s="33">
        <v>5538</v>
      </c>
      <c r="E155" s="33">
        <v>12112</v>
      </c>
      <c r="F155" s="33">
        <v>112140</v>
      </c>
      <c r="G155" s="35">
        <v>6133</v>
      </c>
      <c r="H155" s="33">
        <v>153044</v>
      </c>
      <c r="I155" s="33">
        <v>95711</v>
      </c>
      <c r="J155" s="35"/>
      <c r="K155" s="33"/>
      <c r="L155" s="33"/>
    </row>
    <row r="156" spans="1:12" ht="14.25">
      <c r="A156" s="2" t="s">
        <v>50</v>
      </c>
      <c r="B156" s="33">
        <v>1296</v>
      </c>
      <c r="C156" s="33">
        <v>15157</v>
      </c>
      <c r="D156" s="33">
        <v>5961</v>
      </c>
      <c r="E156" s="33">
        <v>15347</v>
      </c>
      <c r="F156" s="33">
        <v>131060</v>
      </c>
      <c r="G156" s="35">
        <v>5486</v>
      </c>
      <c r="H156" s="33">
        <v>178875</v>
      </c>
      <c r="I156" s="33">
        <v>72210</v>
      </c>
      <c r="J156" s="35"/>
      <c r="K156" s="33"/>
      <c r="L156" s="33"/>
    </row>
    <row r="157" spans="1:12" ht="15">
      <c r="A157" s="2" t="s">
        <v>51</v>
      </c>
      <c r="B157" s="33">
        <v>1413</v>
      </c>
      <c r="C157" s="33">
        <v>17049</v>
      </c>
      <c r="D157" s="33">
        <v>7457</v>
      </c>
      <c r="E157" s="33">
        <v>17446</v>
      </c>
      <c r="F157" s="33">
        <v>153082</v>
      </c>
      <c r="G157" s="35">
        <v>7243</v>
      </c>
      <c r="H157" s="33">
        <v>202579</v>
      </c>
      <c r="I157" s="33">
        <v>150137</v>
      </c>
      <c r="J157" s="49"/>
      <c r="K157" s="49"/>
      <c r="L157" s="66"/>
    </row>
    <row r="158" spans="1:12" ht="14.25">
      <c r="A158" s="2" t="s">
        <v>52</v>
      </c>
      <c r="B158" s="33">
        <v>1505</v>
      </c>
      <c r="C158" s="33">
        <v>14942</v>
      </c>
      <c r="D158" s="33">
        <v>8193</v>
      </c>
      <c r="E158" s="33">
        <v>21015</v>
      </c>
      <c r="F158" s="33">
        <v>186193</v>
      </c>
      <c r="G158" s="35">
        <v>8601</v>
      </c>
      <c r="H158" s="33">
        <v>249884</v>
      </c>
      <c r="I158" s="33">
        <v>183740</v>
      </c>
      <c r="J158" s="35"/>
      <c r="K158" s="33"/>
      <c r="L158" s="33"/>
    </row>
    <row r="159" spans="1:12" ht="14.25">
      <c r="A159" s="2" t="s">
        <v>88</v>
      </c>
      <c r="B159" s="33">
        <v>2037</v>
      </c>
      <c r="C159" s="33">
        <v>16758</v>
      </c>
      <c r="D159" s="33">
        <v>8505</v>
      </c>
      <c r="E159" s="33">
        <v>26031</v>
      </c>
      <c r="F159" s="33">
        <v>229897</v>
      </c>
      <c r="G159" s="35">
        <v>7157</v>
      </c>
      <c r="H159" s="33">
        <v>312026</v>
      </c>
      <c r="I159" s="33">
        <v>224736</v>
      </c>
      <c r="J159" s="35"/>
      <c r="K159" s="33"/>
      <c r="L159" s="33"/>
    </row>
    <row r="160" spans="1:12" ht="14.25">
      <c r="A160" s="2" t="s">
        <v>92</v>
      </c>
      <c r="B160" s="33">
        <v>1746</v>
      </c>
      <c r="C160" s="33">
        <v>21013</v>
      </c>
      <c r="D160" s="33">
        <v>10474</v>
      </c>
      <c r="E160" s="33">
        <v>33178</v>
      </c>
      <c r="F160" s="33">
        <v>295095</v>
      </c>
      <c r="G160" s="35">
        <v>8525</v>
      </c>
      <c r="H160" s="33">
        <v>400119</v>
      </c>
      <c r="I160" s="33">
        <v>236164</v>
      </c>
      <c r="J160" s="35"/>
      <c r="K160" s="33"/>
      <c r="L160" s="33"/>
    </row>
    <row r="161" spans="1:12" ht="14.25">
      <c r="A161" s="2" t="s">
        <v>96</v>
      </c>
      <c r="B161" s="33">
        <v>1862</v>
      </c>
      <c r="C161" s="33">
        <v>18140</v>
      </c>
      <c r="D161" s="33">
        <v>11712</v>
      </c>
      <c r="E161" s="33">
        <v>40467</v>
      </c>
      <c r="F161" s="33">
        <v>456454</v>
      </c>
      <c r="G161" s="35">
        <v>10289</v>
      </c>
      <c r="H161" s="33">
        <v>526523</v>
      </c>
      <c r="I161" s="33">
        <v>330547</v>
      </c>
      <c r="J161" s="35"/>
      <c r="K161" s="33"/>
      <c r="L161" s="33"/>
    </row>
    <row r="162" spans="1:12" ht="14.25">
      <c r="A162" s="2" t="s">
        <v>98</v>
      </c>
      <c r="B162" s="57">
        <v>1890</v>
      </c>
      <c r="C162" s="57">
        <v>19142</v>
      </c>
      <c r="D162" s="57">
        <v>13431</v>
      </c>
      <c r="E162" s="57">
        <v>49336</v>
      </c>
      <c r="F162" s="57">
        <v>463005</v>
      </c>
      <c r="G162" s="58">
        <v>12024</v>
      </c>
      <c r="H162" s="57">
        <v>621336</v>
      </c>
      <c r="I162" s="57">
        <v>452694</v>
      </c>
      <c r="J162" s="58"/>
      <c r="K162" s="57"/>
      <c r="L162" s="57"/>
    </row>
    <row r="163" spans="1:12" ht="14.25">
      <c r="A163" s="2" t="s">
        <v>106</v>
      </c>
      <c r="B163" s="57">
        <v>1987</v>
      </c>
      <c r="C163" s="57">
        <v>19002</v>
      </c>
      <c r="D163" s="57">
        <v>18737</v>
      </c>
      <c r="E163" s="57">
        <v>72550</v>
      </c>
      <c r="F163" s="57">
        <v>684831</v>
      </c>
      <c r="G163" s="58">
        <v>16760</v>
      </c>
      <c r="H163" s="57">
        <v>947298</v>
      </c>
      <c r="I163" s="57">
        <v>472299</v>
      </c>
      <c r="J163" s="58"/>
      <c r="K163" s="57"/>
      <c r="L163" s="57"/>
    </row>
    <row r="164" spans="1:12" ht="14.25">
      <c r="A164" s="2" t="s">
        <v>111</v>
      </c>
      <c r="B164" s="57">
        <v>1997</v>
      </c>
      <c r="C164" s="57">
        <v>19862</v>
      </c>
      <c r="D164" s="57">
        <v>20801</v>
      </c>
      <c r="E164" s="57">
        <v>79141</v>
      </c>
      <c r="F164" s="57">
        <v>739583</v>
      </c>
      <c r="G164" s="58">
        <v>18959</v>
      </c>
      <c r="H164" s="57">
        <v>998520</v>
      </c>
      <c r="I164" s="57">
        <v>634762</v>
      </c>
      <c r="J164" s="58"/>
      <c r="K164" s="57"/>
      <c r="L164" s="57"/>
    </row>
    <row r="165" spans="1:12" ht="14.25">
      <c r="A165" s="2"/>
      <c r="B165" s="57"/>
      <c r="C165" s="57"/>
      <c r="D165" s="57"/>
      <c r="E165" s="57"/>
      <c r="F165" s="57"/>
      <c r="G165" s="58"/>
      <c r="H165" s="57"/>
      <c r="I165" s="57"/>
      <c r="J165" s="58"/>
      <c r="K165" s="57"/>
      <c r="L165" s="57"/>
    </row>
    <row r="166" spans="1:12" ht="14.25">
      <c r="A166" s="9" t="s">
        <v>111</v>
      </c>
      <c r="B166" s="33"/>
      <c r="C166" s="33"/>
      <c r="D166" s="33"/>
      <c r="E166" s="33"/>
      <c r="F166" s="33"/>
      <c r="G166" s="35"/>
      <c r="H166" s="33"/>
      <c r="I166" s="33"/>
      <c r="J166" s="35"/>
      <c r="K166" s="33"/>
      <c r="L166" s="33"/>
    </row>
    <row r="167" spans="1:12" ht="14.25">
      <c r="A167" s="9" t="s">
        <v>53</v>
      </c>
      <c r="B167" s="33"/>
      <c r="C167" s="33"/>
      <c r="D167" s="33"/>
      <c r="E167" s="33"/>
      <c r="F167" s="33"/>
      <c r="G167" s="35"/>
      <c r="H167" s="33"/>
      <c r="I167" s="33"/>
      <c r="J167" s="35"/>
      <c r="K167" s="33"/>
      <c r="L167" s="33"/>
    </row>
    <row r="168" spans="1:12" ht="14.25">
      <c r="A168" s="2" t="s">
        <v>91</v>
      </c>
      <c r="B168" s="33">
        <v>64</v>
      </c>
      <c r="C168" s="33">
        <v>699</v>
      </c>
      <c r="D168" s="33">
        <v>173</v>
      </c>
      <c r="E168" s="33">
        <v>282</v>
      </c>
      <c r="F168" s="33">
        <v>4118</v>
      </c>
      <c r="G168" s="35">
        <v>203</v>
      </c>
      <c r="H168" s="33">
        <v>4737</v>
      </c>
      <c r="I168" s="33">
        <v>3840</v>
      </c>
      <c r="J168" s="35"/>
      <c r="K168" s="33"/>
      <c r="L168" s="33"/>
    </row>
    <row r="169" spans="1:12" ht="14.25">
      <c r="A169" s="2" t="s">
        <v>125</v>
      </c>
      <c r="B169" s="33">
        <v>5</v>
      </c>
      <c r="C169" s="33">
        <v>2</v>
      </c>
      <c r="D169" s="33">
        <v>1</v>
      </c>
      <c r="E169" s="33">
        <v>0.3</v>
      </c>
      <c r="F169" s="33">
        <v>7</v>
      </c>
      <c r="G169" s="35" t="s">
        <v>85</v>
      </c>
      <c r="H169" s="33">
        <v>9</v>
      </c>
      <c r="I169" s="33">
        <v>11</v>
      </c>
      <c r="J169" s="35"/>
      <c r="K169" s="33"/>
      <c r="L169" s="33"/>
    </row>
    <row r="170" spans="1:12" ht="14.25">
      <c r="A170" s="2" t="s">
        <v>86</v>
      </c>
      <c r="B170" s="33" t="s">
        <v>54</v>
      </c>
      <c r="C170" s="33" t="s">
        <v>54</v>
      </c>
      <c r="D170" s="33" t="s">
        <v>54</v>
      </c>
      <c r="E170" s="33" t="s">
        <v>54</v>
      </c>
      <c r="F170" s="33" t="s">
        <v>54</v>
      </c>
      <c r="G170" s="35" t="s">
        <v>54</v>
      </c>
      <c r="H170" s="33" t="s">
        <v>54</v>
      </c>
      <c r="I170" s="33" t="s">
        <v>54</v>
      </c>
      <c r="J170" s="35"/>
      <c r="K170" s="33"/>
      <c r="L170" s="33"/>
    </row>
    <row r="171" spans="1:12" ht="14.25">
      <c r="A171" s="2" t="s">
        <v>56</v>
      </c>
      <c r="B171" s="33" t="s">
        <v>54</v>
      </c>
      <c r="C171" s="33" t="s">
        <v>54</v>
      </c>
      <c r="D171" s="33" t="s">
        <v>54</v>
      </c>
      <c r="E171" s="33" t="s">
        <v>54</v>
      </c>
      <c r="F171" s="33" t="s">
        <v>54</v>
      </c>
      <c r="G171" s="35" t="s">
        <v>54</v>
      </c>
      <c r="H171" s="33" t="s">
        <v>54</v>
      </c>
      <c r="I171" s="33" t="s">
        <v>54</v>
      </c>
      <c r="J171" s="35"/>
      <c r="K171" s="33"/>
      <c r="L171" s="33"/>
    </row>
    <row r="172" spans="1:12" ht="14.25">
      <c r="A172" s="2" t="s">
        <v>112</v>
      </c>
      <c r="B172" s="33">
        <v>7</v>
      </c>
      <c r="C172" s="33">
        <v>167</v>
      </c>
      <c r="D172" s="33">
        <v>193</v>
      </c>
      <c r="E172" s="33">
        <v>1051</v>
      </c>
      <c r="F172" s="33">
        <v>8370</v>
      </c>
      <c r="G172" s="35">
        <v>329</v>
      </c>
      <c r="H172" s="33">
        <v>9643</v>
      </c>
      <c r="I172" s="33">
        <v>2151</v>
      </c>
      <c r="J172" s="35"/>
      <c r="K172" s="33"/>
      <c r="L172" s="33"/>
    </row>
    <row r="173" spans="1:12" ht="14.25">
      <c r="A173" s="2" t="s">
        <v>57</v>
      </c>
      <c r="B173" s="33">
        <v>357</v>
      </c>
      <c r="C173" s="33">
        <v>3405</v>
      </c>
      <c r="D173" s="33">
        <v>4264</v>
      </c>
      <c r="E173" s="33">
        <v>28522</v>
      </c>
      <c r="F173" s="33">
        <v>159304</v>
      </c>
      <c r="G173" s="35">
        <v>6215</v>
      </c>
      <c r="H173" s="33">
        <v>228511</v>
      </c>
      <c r="I173" s="33">
        <v>53395</v>
      </c>
      <c r="J173" s="35"/>
      <c r="K173" s="33"/>
      <c r="L173" s="33"/>
    </row>
    <row r="174" spans="1:12" ht="14.25">
      <c r="A174" s="34" t="s">
        <v>94</v>
      </c>
      <c r="B174" s="33">
        <v>9</v>
      </c>
      <c r="C174" s="33">
        <v>55</v>
      </c>
      <c r="D174" s="33">
        <v>76</v>
      </c>
      <c r="E174" s="33">
        <v>117</v>
      </c>
      <c r="F174" s="33">
        <v>1495</v>
      </c>
      <c r="G174" s="35">
        <v>13</v>
      </c>
      <c r="H174" s="33">
        <v>1744</v>
      </c>
      <c r="I174" s="33">
        <v>1577</v>
      </c>
      <c r="J174" s="35"/>
      <c r="K174" s="33"/>
      <c r="L174" s="33"/>
    </row>
    <row r="175" spans="1:12" ht="14.25">
      <c r="A175" s="2" t="s">
        <v>126</v>
      </c>
      <c r="B175" s="33">
        <v>5</v>
      </c>
      <c r="C175" s="33">
        <v>13</v>
      </c>
      <c r="D175" s="33">
        <v>18</v>
      </c>
      <c r="E175" s="33">
        <v>37</v>
      </c>
      <c r="F175" s="33">
        <v>818</v>
      </c>
      <c r="G175" s="35">
        <v>2</v>
      </c>
      <c r="H175" s="33">
        <v>960</v>
      </c>
      <c r="I175" s="33">
        <v>1465</v>
      </c>
      <c r="J175" s="35"/>
      <c r="K175" s="33"/>
      <c r="L175" s="33"/>
    </row>
    <row r="176" spans="1:12" ht="14.25">
      <c r="A176" s="2" t="s">
        <v>58</v>
      </c>
      <c r="B176" s="33" t="s">
        <v>54</v>
      </c>
      <c r="C176" s="33" t="s">
        <v>54</v>
      </c>
      <c r="D176" s="33" t="s">
        <v>54</v>
      </c>
      <c r="E176" s="33" t="s">
        <v>54</v>
      </c>
      <c r="F176" s="33" t="s">
        <v>54</v>
      </c>
      <c r="G176" s="35" t="s">
        <v>54</v>
      </c>
      <c r="H176" s="33" t="s">
        <v>54</v>
      </c>
      <c r="I176" s="33" t="s">
        <v>54</v>
      </c>
      <c r="J176" s="35"/>
      <c r="K176" s="33"/>
      <c r="L176" s="33"/>
    </row>
    <row r="177" spans="1:12" ht="14.25">
      <c r="A177" s="2" t="s">
        <v>59</v>
      </c>
      <c r="B177" s="33">
        <v>302</v>
      </c>
      <c r="C177" s="33">
        <v>1764</v>
      </c>
      <c r="D177" s="33">
        <v>2990</v>
      </c>
      <c r="E177" s="33">
        <v>6264</v>
      </c>
      <c r="F177" s="33">
        <v>59854</v>
      </c>
      <c r="G177" s="35">
        <v>1563</v>
      </c>
      <c r="H177" s="33">
        <v>80045</v>
      </c>
      <c r="I177" s="33">
        <v>50065</v>
      </c>
      <c r="J177" s="35"/>
      <c r="K177" s="33"/>
      <c r="L177" s="33"/>
    </row>
    <row r="178" spans="1:12" ht="14.25">
      <c r="A178" s="2" t="s">
        <v>100</v>
      </c>
      <c r="B178" s="33">
        <v>64</v>
      </c>
      <c r="C178" s="33">
        <v>1786</v>
      </c>
      <c r="D178" s="33">
        <v>415</v>
      </c>
      <c r="E178" s="33">
        <v>2728</v>
      </c>
      <c r="F178" s="33">
        <v>12887</v>
      </c>
      <c r="G178" s="35">
        <v>258</v>
      </c>
      <c r="H178" s="33">
        <v>21024</v>
      </c>
      <c r="I178" s="33">
        <v>13185</v>
      </c>
      <c r="J178" s="35"/>
      <c r="K178" s="33"/>
      <c r="L178" s="33"/>
    </row>
    <row r="179" spans="1:12" ht="14.25">
      <c r="A179" s="2" t="s">
        <v>103</v>
      </c>
      <c r="B179" s="33">
        <v>72</v>
      </c>
      <c r="C179" s="33">
        <v>173</v>
      </c>
      <c r="D179" s="33">
        <v>243</v>
      </c>
      <c r="E179" s="33">
        <v>132</v>
      </c>
      <c r="F179" s="33">
        <v>6012</v>
      </c>
      <c r="G179" s="37" t="s">
        <v>85</v>
      </c>
      <c r="H179" s="33">
        <v>6862</v>
      </c>
      <c r="I179" s="33">
        <v>9821</v>
      </c>
      <c r="J179" s="37"/>
      <c r="K179" s="33"/>
      <c r="L179" s="33"/>
    </row>
    <row r="180" spans="1:12" ht="14.25">
      <c r="A180" s="2" t="s">
        <v>78</v>
      </c>
      <c r="B180" s="33">
        <v>657</v>
      </c>
      <c r="C180" s="33">
        <v>8186</v>
      </c>
      <c r="D180" s="33">
        <v>10554</v>
      </c>
      <c r="E180" s="33">
        <v>37371</v>
      </c>
      <c r="F180" s="33">
        <v>456910</v>
      </c>
      <c r="G180" s="35">
        <v>9852</v>
      </c>
      <c r="H180" s="33">
        <v>604832</v>
      </c>
      <c r="I180" s="33">
        <v>456231</v>
      </c>
      <c r="J180" s="35"/>
      <c r="K180" s="33"/>
      <c r="L180" s="33"/>
    </row>
    <row r="181" spans="1:12" ht="14.25">
      <c r="A181" s="2" t="s">
        <v>127</v>
      </c>
      <c r="B181" s="33">
        <v>2</v>
      </c>
      <c r="C181" s="33">
        <v>14</v>
      </c>
      <c r="D181" s="33">
        <v>14</v>
      </c>
      <c r="E181" s="33">
        <v>19</v>
      </c>
      <c r="F181" s="33">
        <v>569</v>
      </c>
      <c r="G181" s="37" t="s">
        <v>85</v>
      </c>
      <c r="H181" s="33">
        <v>643</v>
      </c>
      <c r="I181" s="33" t="s">
        <v>54</v>
      </c>
      <c r="J181" s="37"/>
      <c r="K181" s="33"/>
      <c r="L181" s="36"/>
    </row>
    <row r="182" spans="1:12" ht="14.25">
      <c r="A182" s="2" t="s">
        <v>128</v>
      </c>
      <c r="B182" s="33">
        <v>62</v>
      </c>
      <c r="C182" s="33">
        <v>24</v>
      </c>
      <c r="D182" s="33">
        <v>21</v>
      </c>
      <c r="E182" s="33">
        <v>37</v>
      </c>
      <c r="F182" s="33">
        <v>105</v>
      </c>
      <c r="G182" s="35">
        <v>7</v>
      </c>
      <c r="H182" s="33">
        <v>265</v>
      </c>
      <c r="I182" s="33">
        <v>112</v>
      </c>
      <c r="J182" s="35"/>
      <c r="K182" s="33"/>
      <c r="L182" s="33"/>
    </row>
    <row r="183" spans="1:12" ht="14.25">
      <c r="A183" s="2" t="s">
        <v>80</v>
      </c>
      <c r="B183" s="33" t="s">
        <v>54</v>
      </c>
      <c r="C183" s="33" t="s">
        <v>54</v>
      </c>
      <c r="D183" s="33" t="s">
        <v>54</v>
      </c>
      <c r="E183" s="33" t="s">
        <v>54</v>
      </c>
      <c r="F183" s="33" t="s">
        <v>54</v>
      </c>
      <c r="G183" s="35" t="s">
        <v>54</v>
      </c>
      <c r="H183" s="33" t="s">
        <v>54</v>
      </c>
      <c r="I183" s="33" t="s">
        <v>54</v>
      </c>
      <c r="J183" s="35"/>
      <c r="K183" s="33"/>
      <c r="L183" s="33"/>
    </row>
    <row r="184" spans="1:12" ht="14.25">
      <c r="A184" s="2" t="s">
        <v>63</v>
      </c>
      <c r="B184" s="33">
        <v>9</v>
      </c>
      <c r="C184" s="33">
        <v>119</v>
      </c>
      <c r="D184" s="33">
        <v>143</v>
      </c>
      <c r="E184" s="33">
        <v>183</v>
      </c>
      <c r="F184" s="33">
        <v>4240</v>
      </c>
      <c r="G184" s="35">
        <v>57</v>
      </c>
      <c r="H184" s="33">
        <v>5449</v>
      </c>
      <c r="I184" s="33">
        <v>5303</v>
      </c>
      <c r="J184" s="35"/>
      <c r="K184" s="33"/>
      <c r="L184" s="33"/>
    </row>
    <row r="185" spans="1:12" ht="14.25">
      <c r="A185" s="2" t="s">
        <v>81</v>
      </c>
      <c r="B185" s="36">
        <v>4</v>
      </c>
      <c r="C185" s="33">
        <v>223</v>
      </c>
      <c r="D185" s="33">
        <v>81</v>
      </c>
      <c r="E185" s="33">
        <v>177</v>
      </c>
      <c r="F185" s="33">
        <v>2258</v>
      </c>
      <c r="G185" s="37" t="s">
        <v>85</v>
      </c>
      <c r="H185" s="33">
        <v>2742</v>
      </c>
      <c r="I185" s="33">
        <v>21763</v>
      </c>
      <c r="J185" s="37"/>
      <c r="K185" s="33"/>
      <c r="L185" s="33"/>
    </row>
    <row r="186" spans="1:12" ht="14.25">
      <c r="A186" s="2" t="s">
        <v>109</v>
      </c>
      <c r="B186" s="33">
        <v>162</v>
      </c>
      <c r="C186" s="33">
        <v>456</v>
      </c>
      <c r="D186" s="33">
        <v>801</v>
      </c>
      <c r="E186" s="33">
        <v>877</v>
      </c>
      <c r="F186" s="33">
        <v>9686</v>
      </c>
      <c r="G186" s="35">
        <v>59</v>
      </c>
      <c r="H186" s="33">
        <v>12949</v>
      </c>
      <c r="I186" s="33">
        <v>5074</v>
      </c>
      <c r="J186" s="35"/>
      <c r="K186" s="33"/>
      <c r="L186" s="33"/>
    </row>
    <row r="187" spans="1:12" ht="14.25">
      <c r="A187" s="2" t="s">
        <v>65</v>
      </c>
      <c r="B187" s="33" t="s">
        <v>54</v>
      </c>
      <c r="C187" s="33" t="s">
        <v>54</v>
      </c>
      <c r="D187" s="33" t="s">
        <v>54</v>
      </c>
      <c r="E187" s="33" t="s">
        <v>54</v>
      </c>
      <c r="F187" s="33" t="s">
        <v>54</v>
      </c>
      <c r="G187" s="35" t="s">
        <v>54</v>
      </c>
      <c r="H187" s="33" t="s">
        <v>54</v>
      </c>
      <c r="I187" s="33" t="s">
        <v>54</v>
      </c>
      <c r="J187" s="35"/>
      <c r="K187" s="33"/>
      <c r="L187" s="33"/>
    </row>
    <row r="188" spans="1:12" ht="14.25">
      <c r="A188" s="2" t="s">
        <v>82</v>
      </c>
      <c r="B188" s="33">
        <v>129</v>
      </c>
      <c r="C188" s="33">
        <v>1921</v>
      </c>
      <c r="D188" s="33">
        <v>578</v>
      </c>
      <c r="E188" s="33">
        <v>1038</v>
      </c>
      <c r="F188" s="33">
        <v>9457</v>
      </c>
      <c r="G188" s="35">
        <v>374</v>
      </c>
      <c r="H188" s="33">
        <v>13507</v>
      </c>
      <c r="I188" s="33">
        <v>9903</v>
      </c>
      <c r="J188" s="35"/>
      <c r="K188" s="33"/>
      <c r="L188" s="33"/>
    </row>
    <row r="189" spans="1:12" ht="14.25">
      <c r="A189" s="2" t="s">
        <v>67</v>
      </c>
      <c r="B189" s="33" t="s">
        <v>54</v>
      </c>
      <c r="C189" s="33" t="s">
        <v>54</v>
      </c>
      <c r="D189" s="33" t="s">
        <v>54</v>
      </c>
      <c r="E189" s="33" t="s">
        <v>54</v>
      </c>
      <c r="F189" s="33" t="s">
        <v>54</v>
      </c>
      <c r="G189" s="35" t="s">
        <v>54</v>
      </c>
      <c r="H189" s="33" t="s">
        <v>54</v>
      </c>
      <c r="I189" s="33" t="s">
        <v>54</v>
      </c>
      <c r="J189" s="35"/>
      <c r="K189" s="33"/>
      <c r="L189" s="33"/>
    </row>
    <row r="190" spans="1:12" ht="14.25">
      <c r="A190" s="2" t="s">
        <v>68</v>
      </c>
      <c r="B190" s="36">
        <v>38</v>
      </c>
      <c r="C190" s="33">
        <v>299</v>
      </c>
      <c r="D190" s="33">
        <v>124</v>
      </c>
      <c r="E190" s="33">
        <v>186</v>
      </c>
      <c r="F190" s="33">
        <v>2354</v>
      </c>
      <c r="G190" s="35">
        <v>17</v>
      </c>
      <c r="H190" s="33">
        <v>2985</v>
      </c>
      <c r="I190" s="33">
        <v>395</v>
      </c>
      <c r="J190" s="35"/>
      <c r="K190" s="33"/>
      <c r="L190" s="33"/>
    </row>
    <row r="191" spans="1:12" ht="14.25">
      <c r="A191" s="2" t="s">
        <v>69</v>
      </c>
      <c r="B191" s="36">
        <v>48</v>
      </c>
      <c r="C191" s="33">
        <v>518</v>
      </c>
      <c r="D191" s="33">
        <v>104</v>
      </c>
      <c r="E191" s="33">
        <v>103</v>
      </c>
      <c r="F191" s="33">
        <v>987</v>
      </c>
      <c r="G191" s="35">
        <v>10</v>
      </c>
      <c r="H191" s="33">
        <v>1423</v>
      </c>
      <c r="I191" s="33">
        <v>471</v>
      </c>
      <c r="J191" s="35"/>
      <c r="K191" s="33"/>
      <c r="L191" s="33"/>
    </row>
    <row r="192" spans="1:12" ht="14.25">
      <c r="A192" s="9" t="s">
        <v>70</v>
      </c>
      <c r="B192" s="33"/>
      <c r="C192" s="33"/>
      <c r="D192" s="33"/>
      <c r="E192" s="33"/>
      <c r="F192" s="33"/>
      <c r="G192" s="35"/>
      <c r="H192" s="33"/>
      <c r="I192" s="33"/>
      <c r="J192" s="35"/>
      <c r="K192" s="33"/>
      <c r="L192" s="33"/>
    </row>
    <row r="193" spans="1:12" ht="14.25">
      <c r="A193" s="39" t="s">
        <v>104</v>
      </c>
      <c r="B193" s="62">
        <v>1</v>
      </c>
      <c r="C193" s="61">
        <v>38</v>
      </c>
      <c r="D193" s="61">
        <v>9</v>
      </c>
      <c r="E193" s="61">
        <v>17</v>
      </c>
      <c r="F193" s="61">
        <v>153</v>
      </c>
      <c r="G193" s="58" t="s">
        <v>54</v>
      </c>
      <c r="H193" s="61">
        <v>190</v>
      </c>
      <c r="I193" s="57" t="s">
        <v>54</v>
      </c>
      <c r="J193" s="67"/>
      <c r="K193" s="61"/>
      <c r="L193" s="68"/>
    </row>
    <row r="194" spans="1:12" ht="12.75">
      <c r="A194" s="70" t="s">
        <v>87</v>
      </c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</row>
    <row r="195" spans="1:8" ht="12.75">
      <c r="A195" s="2" t="s">
        <v>129</v>
      </c>
      <c r="B195" s="41"/>
      <c r="C195" s="2"/>
      <c r="E195" s="2" t="s">
        <v>130</v>
      </c>
      <c r="F195" s="63"/>
      <c r="G195" s="63"/>
      <c r="H195" s="63"/>
    </row>
    <row r="196" spans="1:12" ht="12.75">
      <c r="A196" s="2" t="s">
        <v>131</v>
      </c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</row>
    <row r="197" spans="1:12" ht="12.75">
      <c r="A197" s="2" t="s">
        <v>136</v>
      </c>
      <c r="B197" s="41"/>
      <c r="C197" s="63"/>
      <c r="D197" s="63"/>
      <c r="E197" s="2"/>
      <c r="F197" s="63"/>
      <c r="G197" s="63"/>
      <c r="H197" s="63"/>
      <c r="I197" s="2"/>
      <c r="J197" s="63"/>
      <c r="K197" s="63"/>
      <c r="L197" s="63"/>
    </row>
  </sheetData>
  <mergeCells count="16">
    <mergeCell ref="A1:L1"/>
    <mergeCell ref="A71:L71"/>
    <mergeCell ref="A72:L72"/>
    <mergeCell ref="A141:L141"/>
    <mergeCell ref="A2:L2"/>
    <mergeCell ref="A4:L4"/>
    <mergeCell ref="A5:L5"/>
    <mergeCell ref="A69:L69"/>
    <mergeCell ref="A64:L64"/>
    <mergeCell ref="A130:L130"/>
    <mergeCell ref="A68:L68"/>
    <mergeCell ref="A194:L194"/>
    <mergeCell ref="A143:L143"/>
    <mergeCell ref="A144:L144"/>
    <mergeCell ref="A145:L145"/>
    <mergeCell ref="A132:F132"/>
  </mergeCells>
  <printOptions horizontalCentered="1"/>
  <pageMargins left="0.37" right="0.25" top="0.32" bottom="0.5" header="0" footer="0"/>
  <pageSetup horizontalDpi="600" verticalDpi="600" orientation="portrait" scale="75" r:id="rId1"/>
  <rowBreaks count="1" manualBreakCount="1">
    <brk id="6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Kamlesh</cp:lastModifiedBy>
  <cp:lastPrinted>2008-02-05T08:58:38Z</cp:lastPrinted>
  <dcterms:created xsi:type="dcterms:W3CDTF">2001-02-06T09:08:59Z</dcterms:created>
  <dcterms:modified xsi:type="dcterms:W3CDTF">2010-08-09T05:03:34Z</dcterms:modified>
  <cp:category/>
  <cp:version/>
  <cp:contentType/>
  <cp:contentStatus/>
</cp:coreProperties>
</file>